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4acc278f6241deab/デスクトップ/大井三丁目町会/総会/R7年総会/"/>
    </mc:Choice>
  </mc:AlternateContent>
  <xr:revisionPtr revIDLastSave="1" documentId="11_AD4D066CA252ABDACC10483FC993FE4E73EEDF52" xr6:coauthVersionLast="47" xr6:coauthVersionMax="47" xr10:uidLastSave="{3D216151-5B9B-415C-9D05-2C2CBFC3B78E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H46" i="1" s="1"/>
  <c r="F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G17" i="1"/>
  <c r="H17" i="1" s="1"/>
  <c r="F17" i="1"/>
  <c r="H16" i="1"/>
  <c r="H15" i="1"/>
  <c r="H14" i="1"/>
  <c r="H13" i="1"/>
  <c r="H12" i="1"/>
  <c r="H11" i="1"/>
  <c r="H10" i="1"/>
  <c r="H9" i="1"/>
  <c r="G5" i="1"/>
</calcChain>
</file>

<file path=xl/sharedStrings.xml><?xml version="1.0" encoding="utf-8"?>
<sst xmlns="http://schemas.openxmlformats.org/spreadsheetml/2006/main" count="95" uniqueCount="86">
  <si>
    <t>令和7年度会計予算（案）</t>
    <rPh sb="0" eb="1">
      <t>レイ</t>
    </rPh>
    <rPh sb="1" eb="2">
      <t>ワ</t>
    </rPh>
    <rPh sb="3" eb="5">
      <t>ネンド</t>
    </rPh>
    <rPh sb="5" eb="7">
      <t>カイケイ</t>
    </rPh>
    <rPh sb="7" eb="9">
      <t>ヨサン</t>
    </rPh>
    <rPh sb="10" eb="11">
      <t>アン</t>
    </rPh>
    <phoneticPr fontId="4"/>
  </si>
  <si>
    <t>収入金額</t>
    <rPh sb="0" eb="2">
      <t>シュウニュウ</t>
    </rPh>
    <rPh sb="2" eb="4">
      <t>キンガク</t>
    </rPh>
    <phoneticPr fontId="4"/>
  </si>
  <si>
    <t>円</t>
    <rPh sb="0" eb="1">
      <t>エン</t>
    </rPh>
    <phoneticPr fontId="4"/>
  </si>
  <si>
    <t>支出金額</t>
    <rPh sb="0" eb="3">
      <t>シシュツキン</t>
    </rPh>
    <rPh sb="3" eb="4">
      <t>ガク</t>
    </rPh>
    <phoneticPr fontId="4"/>
  </si>
  <si>
    <t>差引金額</t>
    <rPh sb="0" eb="2">
      <t>サシヒキ</t>
    </rPh>
    <rPh sb="2" eb="4">
      <t>キンガク</t>
    </rPh>
    <phoneticPr fontId="4"/>
  </si>
  <si>
    <t>大井三丁目町会</t>
    <rPh sb="0" eb="2">
      <t>オオイ</t>
    </rPh>
    <rPh sb="2" eb="5">
      <t>３チョウメ</t>
    </rPh>
    <rPh sb="5" eb="7">
      <t>チョウカイ</t>
    </rPh>
    <phoneticPr fontId="4"/>
  </si>
  <si>
    <t>収入の部</t>
    <rPh sb="0" eb="2">
      <t>シュウニュウ</t>
    </rPh>
    <rPh sb="3" eb="4">
      <t>ブ</t>
    </rPh>
    <phoneticPr fontId="4"/>
  </si>
  <si>
    <t>　　単位：円</t>
    <rPh sb="2" eb="4">
      <t>タンイ</t>
    </rPh>
    <rPh sb="5" eb="6">
      <t>エン</t>
    </rPh>
    <phoneticPr fontId="4"/>
  </si>
  <si>
    <r>
      <t>自 　　令和　7</t>
    </r>
    <r>
      <rPr>
        <sz val="11"/>
        <rFont val="ＭＳ Ｐゴシック"/>
        <family val="3"/>
        <charset val="128"/>
      </rPr>
      <t>年　４月　１日
至 　　令和　8年　３月３１日</t>
    </r>
    <rPh sb="4" eb="5">
      <t>レイ</t>
    </rPh>
    <rPh sb="5" eb="6">
      <t>ワ</t>
    </rPh>
    <rPh sb="16" eb="17">
      <t>イタ</t>
    </rPh>
    <phoneticPr fontId="4"/>
  </si>
  <si>
    <t>科　　　目</t>
    <rPh sb="0" eb="1">
      <t>カ</t>
    </rPh>
    <rPh sb="4" eb="5">
      <t>メ</t>
    </rPh>
    <phoneticPr fontId="4"/>
  </si>
  <si>
    <t>前年度決算額</t>
    <rPh sb="0" eb="3">
      <t>ゼンネンド</t>
    </rPh>
    <rPh sb="3" eb="6">
      <t>ケッサンガク</t>
    </rPh>
    <phoneticPr fontId="4"/>
  </si>
  <si>
    <t>本年度予算額</t>
    <rPh sb="0" eb="3">
      <t>ホンネンド</t>
    </rPh>
    <rPh sb="3" eb="5">
      <t>ヨサン</t>
    </rPh>
    <rPh sb="5" eb="6">
      <t>ガク</t>
    </rPh>
    <phoneticPr fontId="4"/>
  </si>
  <si>
    <t>差異</t>
    <rPh sb="0" eb="2">
      <t>サイ</t>
    </rPh>
    <phoneticPr fontId="4"/>
  </si>
  <si>
    <t>内　容</t>
    <rPh sb="0" eb="1">
      <t>ウチ</t>
    </rPh>
    <rPh sb="2" eb="3">
      <t>カタチ</t>
    </rPh>
    <phoneticPr fontId="4"/>
  </si>
  <si>
    <t>前年度より繰越</t>
    <rPh sb="0" eb="3">
      <t>ゼンネンド</t>
    </rPh>
    <rPh sb="5" eb="7">
      <t>クリコシ</t>
    </rPh>
    <phoneticPr fontId="4"/>
  </si>
  <si>
    <t>町会費</t>
    <rPh sb="0" eb="1">
      <t>マチ</t>
    </rPh>
    <rPh sb="1" eb="3">
      <t>カイヒ</t>
    </rPh>
    <phoneticPr fontId="4"/>
  </si>
  <si>
    <t>区助成金</t>
    <rPh sb="0" eb="1">
      <t>ク</t>
    </rPh>
    <rPh sb="1" eb="4">
      <t>ジョセイキン</t>
    </rPh>
    <phoneticPr fontId="4"/>
  </si>
  <si>
    <t>雑収入</t>
    <rPh sb="0" eb="3">
      <t>ザツシュウニュウ</t>
    </rPh>
    <phoneticPr fontId="4"/>
  </si>
  <si>
    <t>ふれあい掲示板手数料・消火器点検・赤十字活動支援金・社会福祉協議会・家賃補助・美化推進等</t>
    <rPh sb="4" eb="7">
      <t>ケイジバン</t>
    </rPh>
    <rPh sb="7" eb="10">
      <t>テスウリョウ</t>
    </rPh>
    <rPh sb="11" eb="14">
      <t>ショウカキ</t>
    </rPh>
    <rPh sb="14" eb="16">
      <t>テンケン</t>
    </rPh>
    <rPh sb="17" eb="20">
      <t>セキジュウジ</t>
    </rPh>
    <rPh sb="20" eb="22">
      <t>カツドウ</t>
    </rPh>
    <rPh sb="22" eb="25">
      <t>シエンキン</t>
    </rPh>
    <rPh sb="26" eb="28">
      <t>シャカイ</t>
    </rPh>
    <rPh sb="28" eb="30">
      <t>フクシ</t>
    </rPh>
    <rPh sb="30" eb="33">
      <t>キョウギカイ</t>
    </rPh>
    <rPh sb="34" eb="38">
      <t>ヤチンホジョ</t>
    </rPh>
    <rPh sb="39" eb="43">
      <t>ビカスイシン</t>
    </rPh>
    <rPh sb="43" eb="44">
      <t>トウ</t>
    </rPh>
    <phoneticPr fontId="4"/>
  </si>
  <si>
    <t>預り金</t>
    <rPh sb="0" eb="1">
      <t>アズカ</t>
    </rPh>
    <rPh sb="2" eb="3">
      <t>キン</t>
    </rPh>
    <phoneticPr fontId="4"/>
  </si>
  <si>
    <t>利子</t>
    <rPh sb="0" eb="2">
      <t>リシ</t>
    </rPh>
    <phoneticPr fontId="4"/>
  </si>
  <si>
    <t>合計</t>
    <rPh sb="0" eb="2">
      <t>ゴウケイ</t>
    </rPh>
    <phoneticPr fontId="4"/>
  </si>
  <si>
    <t>内訳</t>
    <rPh sb="0" eb="2">
      <t>ウチワケ</t>
    </rPh>
    <phoneticPr fontId="4"/>
  </si>
  <si>
    <t>郵便局</t>
    <rPh sb="0" eb="3">
      <t>ユウビンキョク</t>
    </rPh>
    <phoneticPr fontId="4"/>
  </si>
  <si>
    <t>城南信金</t>
    <rPh sb="0" eb="2">
      <t>ジョウナン</t>
    </rPh>
    <rPh sb="2" eb="4">
      <t>シンキン</t>
    </rPh>
    <phoneticPr fontId="4"/>
  </si>
  <si>
    <t>計</t>
    <rPh sb="0" eb="1">
      <t>ケイ</t>
    </rPh>
    <phoneticPr fontId="4"/>
  </si>
  <si>
    <t>支出の部</t>
    <rPh sb="0" eb="2">
      <t>シシュツ</t>
    </rPh>
    <rPh sb="3" eb="4">
      <t>ブ</t>
    </rPh>
    <phoneticPr fontId="4"/>
  </si>
  <si>
    <t>単位：円</t>
    <rPh sb="0" eb="2">
      <t>タンイ</t>
    </rPh>
    <rPh sb="3" eb="4">
      <t>エン</t>
    </rPh>
    <phoneticPr fontId="4"/>
  </si>
  <si>
    <t>総務部費</t>
    <rPh sb="0" eb="1">
      <t>フサ</t>
    </rPh>
    <rPh sb="1" eb="2">
      <t>ツトム</t>
    </rPh>
    <rPh sb="2" eb="3">
      <t>ブ</t>
    </rPh>
    <rPh sb="3" eb="4">
      <t>ヒ</t>
    </rPh>
    <phoneticPr fontId="4"/>
  </si>
  <si>
    <t>事務費</t>
    <rPh sb="0" eb="3">
      <t>ジムヒ</t>
    </rPh>
    <phoneticPr fontId="4"/>
  </si>
  <si>
    <t>通信費・コピー代・消耗品他</t>
    <rPh sb="0" eb="3">
      <t>ツウシンヒ</t>
    </rPh>
    <rPh sb="7" eb="8">
      <t>ダイ</t>
    </rPh>
    <rPh sb="9" eb="12">
      <t>ショウモウヒン</t>
    </rPh>
    <rPh sb="12" eb="13">
      <t>タ</t>
    </rPh>
    <phoneticPr fontId="4"/>
  </si>
  <si>
    <t>交際費</t>
    <rPh sb="0" eb="3">
      <t>コウサイヒ</t>
    </rPh>
    <phoneticPr fontId="4"/>
  </si>
  <si>
    <t>関連団体祝い金</t>
    <rPh sb="0" eb="2">
      <t>カンレン</t>
    </rPh>
    <rPh sb="2" eb="4">
      <t>ダンタイ</t>
    </rPh>
    <rPh sb="4" eb="5">
      <t>イワ</t>
    </rPh>
    <rPh sb="6" eb="7">
      <t>キン</t>
    </rPh>
    <phoneticPr fontId="4"/>
  </si>
  <si>
    <t>諸会議費</t>
    <rPh sb="0" eb="1">
      <t>ショ</t>
    </rPh>
    <rPh sb="1" eb="4">
      <t>カイギヒ</t>
    </rPh>
    <phoneticPr fontId="4"/>
  </si>
  <si>
    <t>防犯・防災・第二地区協議会の会費</t>
    <rPh sb="0" eb="2">
      <t>ボウハン</t>
    </rPh>
    <rPh sb="3" eb="5">
      <t>ボウサイ</t>
    </rPh>
    <rPh sb="6" eb="7">
      <t>ダイ</t>
    </rPh>
    <rPh sb="7" eb="8">
      <t>２</t>
    </rPh>
    <rPh sb="8" eb="10">
      <t>チク</t>
    </rPh>
    <rPh sb="10" eb="13">
      <t>キョウギカイ</t>
    </rPh>
    <rPh sb="14" eb="16">
      <t>カイヒ</t>
    </rPh>
    <phoneticPr fontId="4"/>
  </si>
  <si>
    <t>連合町会費</t>
    <rPh sb="0" eb="2">
      <t>レンゴウ</t>
    </rPh>
    <rPh sb="2" eb="3">
      <t>チョウ</t>
    </rPh>
    <rPh sb="3" eb="5">
      <t>カイヒ</t>
    </rPh>
    <phoneticPr fontId="4"/>
  </si>
  <si>
    <t>連合町会・大井町連年会費</t>
    <rPh sb="0" eb="4">
      <t>レンゴウチョウカイ</t>
    </rPh>
    <rPh sb="5" eb="7">
      <t>オオイ</t>
    </rPh>
    <rPh sb="7" eb="8">
      <t>チョウ</t>
    </rPh>
    <rPh sb="8" eb="9">
      <t>レン</t>
    </rPh>
    <rPh sb="9" eb="12">
      <t>ネンカイヒ</t>
    </rPh>
    <phoneticPr fontId="4"/>
  </si>
  <si>
    <t>会議費</t>
    <rPh sb="0" eb="3">
      <t>カイギヒ</t>
    </rPh>
    <phoneticPr fontId="4"/>
  </si>
  <si>
    <t>お茶代・お菓子代</t>
    <rPh sb="1" eb="3">
      <t>チャダイ</t>
    </rPh>
    <rPh sb="5" eb="7">
      <t>カシ</t>
    </rPh>
    <rPh sb="7" eb="8">
      <t>ダイ</t>
    </rPh>
    <phoneticPr fontId="4"/>
  </si>
  <si>
    <t>厚生・衛生部費</t>
    <rPh sb="0" eb="2">
      <t>コウセイ</t>
    </rPh>
    <rPh sb="3" eb="6">
      <t>エイセイブ</t>
    </rPh>
    <rPh sb="6" eb="7">
      <t>ヒ</t>
    </rPh>
    <phoneticPr fontId="4"/>
  </si>
  <si>
    <t>美化推進運動費</t>
    <rPh sb="0" eb="2">
      <t>ビカ</t>
    </rPh>
    <rPh sb="2" eb="4">
      <t>スイシン</t>
    </rPh>
    <rPh sb="4" eb="6">
      <t>ウンドウ</t>
    </rPh>
    <rPh sb="6" eb="7">
      <t>ヒ</t>
    </rPh>
    <phoneticPr fontId="4"/>
  </si>
  <si>
    <t>町内清掃・廃棄物減量等</t>
    <rPh sb="0" eb="2">
      <t>チョウナイ</t>
    </rPh>
    <rPh sb="2" eb="4">
      <t>セイソウ</t>
    </rPh>
    <rPh sb="5" eb="8">
      <t>ハイキブツ</t>
    </rPh>
    <rPh sb="8" eb="10">
      <t>ゲンリョウ</t>
    </rPh>
    <rPh sb="10" eb="11">
      <t>トウ</t>
    </rPh>
    <phoneticPr fontId="4"/>
  </si>
  <si>
    <t>交通部費</t>
    <rPh sb="0" eb="2">
      <t>コウツウ</t>
    </rPh>
    <rPh sb="2" eb="4">
      <t>ブヒ</t>
    </rPh>
    <phoneticPr fontId="4"/>
  </si>
  <si>
    <t>交通安全運動他</t>
    <rPh sb="0" eb="2">
      <t>コウツウ</t>
    </rPh>
    <rPh sb="2" eb="4">
      <t>アンゼン</t>
    </rPh>
    <rPh sb="4" eb="6">
      <t>ウンドウ</t>
    </rPh>
    <rPh sb="6" eb="7">
      <t>タ</t>
    </rPh>
    <phoneticPr fontId="4"/>
  </si>
  <si>
    <t>婦人部費</t>
    <rPh sb="0" eb="3">
      <t>フジンブ</t>
    </rPh>
    <rPh sb="3" eb="4">
      <t>ヒ</t>
    </rPh>
    <phoneticPr fontId="4"/>
  </si>
  <si>
    <t>総務部に移管</t>
    <rPh sb="0" eb="2">
      <t>ソウム</t>
    </rPh>
    <rPh sb="2" eb="3">
      <t>ブ</t>
    </rPh>
    <rPh sb="4" eb="6">
      <t>イカン</t>
    </rPh>
    <phoneticPr fontId="4"/>
  </si>
  <si>
    <t>防火・防災費</t>
    <phoneticPr fontId="4"/>
  </si>
  <si>
    <t>防災訓練・区民祭り参加費他</t>
    <rPh sb="0" eb="2">
      <t>ボウサイ</t>
    </rPh>
    <rPh sb="2" eb="4">
      <t>クンレン</t>
    </rPh>
    <rPh sb="5" eb="8">
      <t>クミンマツ</t>
    </rPh>
    <rPh sb="9" eb="12">
      <t>サンカヒ</t>
    </rPh>
    <rPh sb="12" eb="13">
      <t>タ</t>
    </rPh>
    <phoneticPr fontId="4"/>
  </si>
  <si>
    <t>防犯部費</t>
    <rPh sb="0" eb="2">
      <t>ボウハン</t>
    </rPh>
    <rPh sb="2" eb="4">
      <t>ブヒ</t>
    </rPh>
    <phoneticPr fontId="4"/>
  </si>
  <si>
    <t>防犯カメラ町会負担分他</t>
    <rPh sb="0" eb="2">
      <t>ボウハン</t>
    </rPh>
    <rPh sb="5" eb="7">
      <t>マチカイ</t>
    </rPh>
    <rPh sb="7" eb="9">
      <t>フタン</t>
    </rPh>
    <rPh sb="9" eb="10">
      <t>ブン</t>
    </rPh>
    <rPh sb="10" eb="11">
      <t>タ</t>
    </rPh>
    <phoneticPr fontId="4"/>
  </si>
  <si>
    <t>青少年部費</t>
    <rPh sb="0" eb="3">
      <t>セイショウネン</t>
    </rPh>
    <rPh sb="3" eb="5">
      <t>ブヒ</t>
    </rPh>
    <phoneticPr fontId="4"/>
  </si>
  <si>
    <t>少年野球指導・イベント参加他</t>
    <rPh sb="11" eb="13">
      <t>サンカ</t>
    </rPh>
    <rPh sb="13" eb="14">
      <t>ホカ</t>
    </rPh>
    <phoneticPr fontId="4"/>
  </si>
  <si>
    <t>地区委員費</t>
    <rPh sb="0" eb="2">
      <t>チク</t>
    </rPh>
    <rPh sb="2" eb="4">
      <t>イイン</t>
    </rPh>
    <rPh sb="4" eb="5">
      <t>ヒ</t>
    </rPh>
    <phoneticPr fontId="4"/>
  </si>
  <si>
    <t>青少年育成・ラジオ体操他</t>
    <phoneticPr fontId="4"/>
  </si>
  <si>
    <t>高砂会補助費</t>
    <rPh sb="0" eb="2">
      <t>タカサゴ</t>
    </rPh>
    <rPh sb="2" eb="3">
      <t>カイ</t>
    </rPh>
    <rPh sb="3" eb="5">
      <t>ホジョ</t>
    </rPh>
    <rPh sb="5" eb="6">
      <t>ヒ</t>
    </rPh>
    <phoneticPr fontId="4"/>
  </si>
  <si>
    <t>高砂会の旅行・芸能大会他</t>
    <rPh sb="0" eb="2">
      <t>タカサゴ</t>
    </rPh>
    <rPh sb="2" eb="3">
      <t>カイ</t>
    </rPh>
    <rPh sb="4" eb="6">
      <t>リョコウ</t>
    </rPh>
    <rPh sb="7" eb="9">
      <t>ゲイノウ</t>
    </rPh>
    <rPh sb="9" eb="11">
      <t>タイカイ</t>
    </rPh>
    <rPh sb="11" eb="12">
      <t>タ</t>
    </rPh>
    <phoneticPr fontId="4"/>
  </si>
  <si>
    <t>イベント費</t>
    <rPh sb="4" eb="5">
      <t>ヒ</t>
    </rPh>
    <phoneticPr fontId="4"/>
  </si>
  <si>
    <t>包丁研ぎ・花見・高齢者見守り等</t>
    <rPh sb="0" eb="3">
      <t>ホウチョウト</t>
    </rPh>
    <rPh sb="5" eb="7">
      <t>ハナミ</t>
    </rPh>
    <rPh sb="8" eb="11">
      <t>コウレイシャ</t>
    </rPh>
    <rPh sb="11" eb="13">
      <t>ミマモ</t>
    </rPh>
    <rPh sb="14" eb="15">
      <t>トウ</t>
    </rPh>
    <phoneticPr fontId="4"/>
  </si>
  <si>
    <t>弔慰金</t>
    <rPh sb="0" eb="3">
      <t>チョウイキン</t>
    </rPh>
    <phoneticPr fontId="4"/>
  </si>
  <si>
    <t>町会内会員の香典等</t>
    <rPh sb="0" eb="2">
      <t>チョウカイ</t>
    </rPh>
    <rPh sb="2" eb="3">
      <t>ナイ</t>
    </rPh>
    <rPh sb="3" eb="5">
      <t>カイイン</t>
    </rPh>
    <rPh sb="6" eb="8">
      <t>コウデン</t>
    </rPh>
    <rPh sb="8" eb="9">
      <t>トウ</t>
    </rPh>
    <phoneticPr fontId="4"/>
  </si>
  <si>
    <t>敬老費・就学祝い金</t>
    <rPh sb="0" eb="2">
      <t>ケイロウ</t>
    </rPh>
    <rPh sb="2" eb="3">
      <t>ヒ</t>
    </rPh>
    <rPh sb="4" eb="6">
      <t>シュウガク</t>
    </rPh>
    <rPh sb="6" eb="7">
      <t>イワ</t>
    </rPh>
    <rPh sb="8" eb="9">
      <t>キン</t>
    </rPh>
    <phoneticPr fontId="4"/>
  </si>
  <si>
    <t>敬老・小学生入学祝い金贈呈</t>
    <rPh sb="0" eb="2">
      <t>ケイロウ</t>
    </rPh>
    <rPh sb="3" eb="6">
      <t>ショウガクセイ</t>
    </rPh>
    <rPh sb="6" eb="8">
      <t>ニュウガク</t>
    </rPh>
    <rPh sb="8" eb="9">
      <t>イワ</t>
    </rPh>
    <rPh sb="10" eb="11">
      <t>キン</t>
    </rPh>
    <rPh sb="11" eb="13">
      <t>ゾウテイ</t>
    </rPh>
    <phoneticPr fontId="4"/>
  </si>
  <si>
    <t>街灯・防犯カメラ電気代</t>
    <rPh sb="0" eb="2">
      <t>ガイトウ</t>
    </rPh>
    <rPh sb="3" eb="5">
      <t>ボウハン</t>
    </rPh>
    <rPh sb="8" eb="11">
      <t>デンキダイ</t>
    </rPh>
    <phoneticPr fontId="4"/>
  </si>
  <si>
    <t>町会内街灯・防犯カメラ電気代</t>
    <rPh sb="0" eb="2">
      <t>チョウカイ</t>
    </rPh>
    <rPh sb="2" eb="3">
      <t>ナイ</t>
    </rPh>
    <rPh sb="3" eb="5">
      <t>ガイトウ</t>
    </rPh>
    <rPh sb="6" eb="8">
      <t>ボウハン</t>
    </rPh>
    <rPh sb="11" eb="14">
      <t>デンキダイ</t>
    </rPh>
    <phoneticPr fontId="4"/>
  </si>
  <si>
    <t>掲示板維持費</t>
    <rPh sb="0" eb="3">
      <t>ケイジバン</t>
    </rPh>
    <rPh sb="3" eb="6">
      <t>イジヒ</t>
    </rPh>
    <phoneticPr fontId="4"/>
  </si>
  <si>
    <t>町会内の掲示板維持費</t>
    <rPh sb="0" eb="2">
      <t>チョウカイ</t>
    </rPh>
    <rPh sb="2" eb="3">
      <t>ナイ</t>
    </rPh>
    <rPh sb="4" eb="7">
      <t>ケイジバン</t>
    </rPh>
    <rPh sb="7" eb="10">
      <t>イジヒ</t>
    </rPh>
    <phoneticPr fontId="4"/>
  </si>
  <si>
    <t>新年会補助費</t>
    <rPh sb="0" eb="2">
      <t>シンネン</t>
    </rPh>
    <rPh sb="2" eb="3">
      <t>カイ</t>
    </rPh>
    <rPh sb="3" eb="5">
      <t>ホジョ</t>
    </rPh>
    <rPh sb="5" eb="6">
      <t>ヒ</t>
    </rPh>
    <phoneticPr fontId="4"/>
  </si>
  <si>
    <t>新年会費</t>
    <rPh sb="0" eb="2">
      <t>シンネン</t>
    </rPh>
    <rPh sb="2" eb="4">
      <t>カイヒ</t>
    </rPh>
    <phoneticPr fontId="4"/>
  </si>
  <si>
    <t>歳末警戒費</t>
    <rPh sb="0" eb="2">
      <t>サイマツ</t>
    </rPh>
    <rPh sb="2" eb="4">
      <t>ケイカイ</t>
    </rPh>
    <rPh sb="4" eb="5">
      <t>ヒ</t>
    </rPh>
    <phoneticPr fontId="4"/>
  </si>
  <si>
    <t>夜警委託費</t>
    <rPh sb="0" eb="2">
      <t>ヤケイ</t>
    </rPh>
    <rPh sb="2" eb="5">
      <t>イタクヒ</t>
    </rPh>
    <phoneticPr fontId="4"/>
  </si>
  <si>
    <t>備品費</t>
    <rPh sb="0" eb="2">
      <t>ビヒン</t>
    </rPh>
    <rPh sb="2" eb="3">
      <t>ヒ</t>
    </rPh>
    <phoneticPr fontId="4"/>
  </si>
  <si>
    <t>町会の備品費</t>
    <rPh sb="0" eb="2">
      <t>チョウカイ</t>
    </rPh>
    <rPh sb="3" eb="5">
      <t>ビヒン</t>
    </rPh>
    <rPh sb="5" eb="6">
      <t>ヒ</t>
    </rPh>
    <phoneticPr fontId="4"/>
  </si>
  <si>
    <t>役員活動費</t>
    <rPh sb="0" eb="2">
      <t>ヤクイン</t>
    </rPh>
    <rPh sb="2" eb="4">
      <t>カツドウ</t>
    </rPh>
    <rPh sb="4" eb="5">
      <t>ヒ</t>
    </rPh>
    <phoneticPr fontId="4"/>
  </si>
  <si>
    <t>役員・班長・組長活動費</t>
    <rPh sb="0" eb="2">
      <t>ヤクイン</t>
    </rPh>
    <rPh sb="3" eb="5">
      <t>ハンチョウ</t>
    </rPh>
    <rPh sb="6" eb="8">
      <t>クミチョウ</t>
    </rPh>
    <rPh sb="8" eb="10">
      <t>カツドウ</t>
    </rPh>
    <rPh sb="10" eb="11">
      <t>ヒ</t>
    </rPh>
    <phoneticPr fontId="4"/>
  </si>
  <si>
    <t>ホームページ維持費</t>
    <rPh sb="6" eb="9">
      <t>イジヒ</t>
    </rPh>
    <phoneticPr fontId="4"/>
  </si>
  <si>
    <t>町会事務所</t>
    <rPh sb="0" eb="2">
      <t>チョウカイ</t>
    </rPh>
    <rPh sb="2" eb="5">
      <t>ジムショ</t>
    </rPh>
    <phoneticPr fontId="4"/>
  </si>
  <si>
    <t>町会家賃他</t>
    <rPh sb="0" eb="2">
      <t>チョウカイ</t>
    </rPh>
    <rPh sb="2" eb="4">
      <t>ヤチン</t>
    </rPh>
    <rPh sb="4" eb="5">
      <t>ホカ</t>
    </rPh>
    <phoneticPr fontId="4"/>
  </si>
  <si>
    <t>予備費</t>
    <rPh sb="0" eb="3">
      <t>ヨビヒ</t>
    </rPh>
    <phoneticPr fontId="4"/>
  </si>
  <si>
    <t>赤十字・赤い羽根募金</t>
    <rPh sb="0" eb="3">
      <t>セキジュウジ</t>
    </rPh>
    <rPh sb="4" eb="5">
      <t>アカ</t>
    </rPh>
    <rPh sb="6" eb="8">
      <t>ハネ</t>
    </rPh>
    <rPh sb="8" eb="10">
      <t>ボキン</t>
    </rPh>
    <phoneticPr fontId="4"/>
  </si>
  <si>
    <t>上記の通りご報告いたします</t>
    <rPh sb="0" eb="2">
      <t>ジョウキ</t>
    </rPh>
    <rPh sb="3" eb="4">
      <t>トオ</t>
    </rPh>
    <rPh sb="6" eb="8">
      <t>ホウコク</t>
    </rPh>
    <phoneticPr fontId="4"/>
  </si>
  <si>
    <t>令和　7年　5月　9日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4"/>
  </si>
  <si>
    <t>大井三丁目町会　</t>
    <rPh sb="0" eb="2">
      <t>オオイ</t>
    </rPh>
    <rPh sb="2" eb="5">
      <t>３チョウメ</t>
    </rPh>
    <rPh sb="5" eb="7">
      <t>チョウカイ</t>
    </rPh>
    <phoneticPr fontId="4"/>
  </si>
  <si>
    <t>町  会  長</t>
    <rPh sb="0" eb="1">
      <t>チョウ</t>
    </rPh>
    <rPh sb="3" eb="4">
      <t>カイ</t>
    </rPh>
    <rPh sb="6" eb="7">
      <t>チョウ</t>
    </rPh>
    <phoneticPr fontId="4"/>
  </si>
  <si>
    <t xml:space="preserve">  　住友　光男</t>
    <rPh sb="3" eb="5">
      <t>スミトモ</t>
    </rPh>
    <rPh sb="6" eb="8">
      <t>ミツオ</t>
    </rPh>
    <phoneticPr fontId="4"/>
  </si>
  <si>
    <t>㊞</t>
    <phoneticPr fontId="4"/>
  </si>
  <si>
    <t>　　役員一同</t>
    <rPh sb="2" eb="4">
      <t>ヤクイン</t>
    </rPh>
    <rPh sb="4" eb="6">
      <t>イチドウ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</si>
</sst>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38" fontId="0" fillId="0" borderId="0" xfId="1" applyFont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38" fontId="7" fillId="0" borderId="0" xfId="1" applyFo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177" fontId="7" fillId="0" borderId="12" xfId="1" applyNumberFormat="1" applyFont="1" applyBorder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76" fontId="7" fillId="2" borderId="15" xfId="0" applyNumberFormat="1" applyFont="1" applyFill="1" applyBorder="1" applyAlignment="1">
      <alignment vertical="center"/>
    </xf>
    <xf numFmtId="177" fontId="7" fillId="0" borderId="16" xfId="1" applyNumberFormat="1" applyFont="1" applyBorder="1">
      <alignment vertical="center"/>
    </xf>
    <xf numFmtId="0" fontId="8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176" fontId="7" fillId="2" borderId="9" xfId="0" applyNumberFormat="1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8" fillId="0" borderId="19" xfId="0" applyFont="1" applyBorder="1" applyAlignment="1">
      <alignment vertical="center" wrapText="1" shrinkToFit="1"/>
    </xf>
    <xf numFmtId="0" fontId="8" fillId="0" borderId="20" xfId="0" applyFont="1" applyBorder="1" applyAlignment="1">
      <alignment vertical="center" wrapText="1" shrinkToFit="1"/>
    </xf>
    <xf numFmtId="0" fontId="8" fillId="0" borderId="21" xfId="0" applyFont="1" applyBorder="1" applyAlignment="1">
      <alignment vertical="center" wrapText="1" shrinkToFit="1"/>
    </xf>
    <xf numFmtId="0" fontId="8" fillId="0" borderId="22" xfId="0" applyFont="1" applyBorder="1" applyAlignment="1">
      <alignment vertical="center" wrapText="1" shrinkToFit="1"/>
    </xf>
    <xf numFmtId="0" fontId="7" fillId="0" borderId="23" xfId="0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24" xfId="0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7" fillId="0" borderId="2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7" fontId="7" fillId="0" borderId="6" xfId="1" applyNumberFormat="1" applyFont="1" applyBorder="1">
      <alignment vertical="center"/>
    </xf>
    <xf numFmtId="0" fontId="7" fillId="0" borderId="3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176" fontId="7" fillId="2" borderId="13" xfId="0" applyNumberFormat="1" applyFont="1" applyFill="1" applyBorder="1" applyAlignment="1">
      <alignment vertical="center"/>
    </xf>
    <xf numFmtId="176" fontId="7" fillId="0" borderId="33" xfId="0" applyNumberFormat="1" applyFont="1" applyBorder="1" applyAlignment="1">
      <alignment vertical="center"/>
    </xf>
    <xf numFmtId="0" fontId="10" fillId="0" borderId="8" xfId="0" applyFont="1" applyBorder="1" applyAlignment="1">
      <alignment vertical="center" shrinkToFit="1"/>
    </xf>
    <xf numFmtId="0" fontId="0" fillId="0" borderId="24" xfId="0" applyBorder="1" applyAlignment="1">
      <alignment horizontal="center" vertical="center" wrapText="1"/>
    </xf>
    <xf numFmtId="176" fontId="7" fillId="2" borderId="17" xfId="0" applyNumberFormat="1" applyFont="1" applyFill="1" applyBorder="1" applyAlignment="1">
      <alignment vertical="center"/>
    </xf>
    <xf numFmtId="176" fontId="7" fillId="0" borderId="34" xfId="0" applyNumberFormat="1" applyFont="1" applyBorder="1" applyAlignment="1">
      <alignment vertical="center"/>
    </xf>
    <xf numFmtId="0" fontId="10" fillId="0" borderId="17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0" fillId="0" borderId="35" xfId="0" applyBorder="1" applyAlignment="1">
      <alignment horizontal="center" vertical="center" wrapText="1"/>
    </xf>
    <xf numFmtId="0" fontId="6" fillId="0" borderId="2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0" fillId="0" borderId="18" xfId="0" applyBorder="1" applyAlignment="1">
      <alignment vertical="center" shrinkToFit="1"/>
    </xf>
    <xf numFmtId="0" fontId="7" fillId="0" borderId="17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0" fillId="0" borderId="30" xfId="0" applyFont="1" applyBorder="1" applyAlignment="1">
      <alignment vertical="center" shrinkToFit="1"/>
    </xf>
    <xf numFmtId="0" fontId="10" fillId="0" borderId="36" xfId="0" applyFont="1" applyBorder="1" applyAlignment="1">
      <alignment vertical="center" shrinkToFit="1"/>
    </xf>
    <xf numFmtId="177" fontId="7" fillId="0" borderId="4" xfId="1" applyNumberFormat="1" applyFont="1" applyBorder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38" fontId="8" fillId="0" borderId="0" xfId="1" applyFont="1">
      <alignment vertical="center"/>
    </xf>
    <xf numFmtId="31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38" fontId="9" fillId="0" borderId="0" xfId="1" applyFont="1" applyAlignment="1">
      <alignment horizontal="center" vertical="center"/>
    </xf>
    <xf numFmtId="14" fontId="0" fillId="0" borderId="0" xfId="0" applyNumberFormat="1" applyAlignment="1">
      <alignment vertical="center"/>
    </xf>
    <xf numFmtId="38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45</xdr:row>
      <xdr:rowOff>0</xdr:rowOff>
    </xdr:from>
    <xdr:to>
      <xdr:col>2</xdr:col>
      <xdr:colOff>91440</xdr:colOff>
      <xdr:row>46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C9A1348-58AD-4FEB-9C7E-BC77647EBF4E}"/>
            </a:ext>
          </a:extLst>
        </xdr:cNvPr>
        <xdr:cNvSpPr txBox="1">
          <a:spLocks noChangeArrowheads="1"/>
        </xdr:cNvSpPr>
      </xdr:nvSpPr>
      <xdr:spPr bwMode="auto">
        <a:xfrm>
          <a:off x="1333500" y="89154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workbookViewId="0">
      <selection sqref="A1:XFD1048576"/>
    </sheetView>
  </sheetViews>
  <sheetFormatPr defaultRowHeight="18"/>
  <cols>
    <col min="1" max="1" width="1.296875" style="1" customWidth="1"/>
    <col min="2" max="2" width="16.19921875" style="1" customWidth="1"/>
    <col min="3" max="3" width="4.59765625" style="1" customWidth="1"/>
    <col min="4" max="4" width="8.796875" style="1"/>
    <col min="5" max="5" width="2.19921875" style="1" customWidth="1"/>
    <col min="6" max="6" width="11.19921875" style="1" customWidth="1"/>
    <col min="7" max="7" width="11.09765625" style="1" customWidth="1"/>
    <col min="8" max="8" width="11.19921875" style="5" customWidth="1"/>
    <col min="9" max="9" width="9.796875" style="1" customWidth="1"/>
    <col min="10" max="10" width="13.8984375" style="1" customWidth="1"/>
    <col min="11" max="256" width="8.796875" style="1"/>
    <col min="257" max="257" width="1.296875" style="1" customWidth="1"/>
    <col min="258" max="258" width="16.19921875" style="1" customWidth="1"/>
    <col min="259" max="259" width="4.59765625" style="1" customWidth="1"/>
    <col min="260" max="260" width="8.796875" style="1"/>
    <col min="261" max="261" width="2.19921875" style="1" customWidth="1"/>
    <col min="262" max="262" width="11.19921875" style="1" customWidth="1"/>
    <col min="263" max="263" width="11.09765625" style="1" customWidth="1"/>
    <col min="264" max="264" width="11.19921875" style="1" customWidth="1"/>
    <col min="265" max="265" width="9.796875" style="1" customWidth="1"/>
    <col min="266" max="266" width="13.8984375" style="1" customWidth="1"/>
    <col min="267" max="512" width="8.796875" style="1"/>
    <col min="513" max="513" width="1.296875" style="1" customWidth="1"/>
    <col min="514" max="514" width="16.19921875" style="1" customWidth="1"/>
    <col min="515" max="515" width="4.59765625" style="1" customWidth="1"/>
    <col min="516" max="516" width="8.796875" style="1"/>
    <col min="517" max="517" width="2.19921875" style="1" customWidth="1"/>
    <col min="518" max="518" width="11.19921875" style="1" customWidth="1"/>
    <col min="519" max="519" width="11.09765625" style="1" customWidth="1"/>
    <col min="520" max="520" width="11.19921875" style="1" customWidth="1"/>
    <col min="521" max="521" width="9.796875" style="1" customWidth="1"/>
    <col min="522" max="522" width="13.8984375" style="1" customWidth="1"/>
    <col min="523" max="768" width="8.796875" style="1"/>
    <col min="769" max="769" width="1.296875" style="1" customWidth="1"/>
    <col min="770" max="770" width="16.19921875" style="1" customWidth="1"/>
    <col min="771" max="771" width="4.59765625" style="1" customWidth="1"/>
    <col min="772" max="772" width="8.796875" style="1"/>
    <col min="773" max="773" width="2.19921875" style="1" customWidth="1"/>
    <col min="774" max="774" width="11.19921875" style="1" customWidth="1"/>
    <col min="775" max="775" width="11.09765625" style="1" customWidth="1"/>
    <col min="776" max="776" width="11.19921875" style="1" customWidth="1"/>
    <col min="777" max="777" width="9.796875" style="1" customWidth="1"/>
    <col min="778" max="778" width="13.8984375" style="1" customWidth="1"/>
    <col min="779" max="1024" width="8.796875" style="1"/>
    <col min="1025" max="1025" width="1.296875" style="1" customWidth="1"/>
    <col min="1026" max="1026" width="16.19921875" style="1" customWidth="1"/>
    <col min="1027" max="1027" width="4.59765625" style="1" customWidth="1"/>
    <col min="1028" max="1028" width="8.796875" style="1"/>
    <col min="1029" max="1029" width="2.19921875" style="1" customWidth="1"/>
    <col min="1030" max="1030" width="11.19921875" style="1" customWidth="1"/>
    <col min="1031" max="1031" width="11.09765625" style="1" customWidth="1"/>
    <col min="1032" max="1032" width="11.19921875" style="1" customWidth="1"/>
    <col min="1033" max="1033" width="9.796875" style="1" customWidth="1"/>
    <col min="1034" max="1034" width="13.8984375" style="1" customWidth="1"/>
    <col min="1035" max="1280" width="8.796875" style="1"/>
    <col min="1281" max="1281" width="1.296875" style="1" customWidth="1"/>
    <col min="1282" max="1282" width="16.19921875" style="1" customWidth="1"/>
    <col min="1283" max="1283" width="4.59765625" style="1" customWidth="1"/>
    <col min="1284" max="1284" width="8.796875" style="1"/>
    <col min="1285" max="1285" width="2.19921875" style="1" customWidth="1"/>
    <col min="1286" max="1286" width="11.19921875" style="1" customWidth="1"/>
    <col min="1287" max="1287" width="11.09765625" style="1" customWidth="1"/>
    <col min="1288" max="1288" width="11.19921875" style="1" customWidth="1"/>
    <col min="1289" max="1289" width="9.796875" style="1" customWidth="1"/>
    <col min="1290" max="1290" width="13.8984375" style="1" customWidth="1"/>
    <col min="1291" max="1536" width="8.796875" style="1"/>
    <col min="1537" max="1537" width="1.296875" style="1" customWidth="1"/>
    <col min="1538" max="1538" width="16.19921875" style="1" customWidth="1"/>
    <col min="1539" max="1539" width="4.59765625" style="1" customWidth="1"/>
    <col min="1540" max="1540" width="8.796875" style="1"/>
    <col min="1541" max="1541" width="2.19921875" style="1" customWidth="1"/>
    <col min="1542" max="1542" width="11.19921875" style="1" customWidth="1"/>
    <col min="1543" max="1543" width="11.09765625" style="1" customWidth="1"/>
    <col min="1544" max="1544" width="11.19921875" style="1" customWidth="1"/>
    <col min="1545" max="1545" width="9.796875" style="1" customWidth="1"/>
    <col min="1546" max="1546" width="13.8984375" style="1" customWidth="1"/>
    <col min="1547" max="1792" width="8.796875" style="1"/>
    <col min="1793" max="1793" width="1.296875" style="1" customWidth="1"/>
    <col min="1794" max="1794" width="16.19921875" style="1" customWidth="1"/>
    <col min="1795" max="1795" width="4.59765625" style="1" customWidth="1"/>
    <col min="1796" max="1796" width="8.796875" style="1"/>
    <col min="1797" max="1797" width="2.19921875" style="1" customWidth="1"/>
    <col min="1798" max="1798" width="11.19921875" style="1" customWidth="1"/>
    <col min="1799" max="1799" width="11.09765625" style="1" customWidth="1"/>
    <col min="1800" max="1800" width="11.19921875" style="1" customWidth="1"/>
    <col min="1801" max="1801" width="9.796875" style="1" customWidth="1"/>
    <col min="1802" max="1802" width="13.8984375" style="1" customWidth="1"/>
    <col min="1803" max="2048" width="8.796875" style="1"/>
    <col min="2049" max="2049" width="1.296875" style="1" customWidth="1"/>
    <col min="2050" max="2050" width="16.19921875" style="1" customWidth="1"/>
    <col min="2051" max="2051" width="4.59765625" style="1" customWidth="1"/>
    <col min="2052" max="2052" width="8.796875" style="1"/>
    <col min="2053" max="2053" width="2.19921875" style="1" customWidth="1"/>
    <col min="2054" max="2054" width="11.19921875" style="1" customWidth="1"/>
    <col min="2055" max="2055" width="11.09765625" style="1" customWidth="1"/>
    <col min="2056" max="2056" width="11.19921875" style="1" customWidth="1"/>
    <col min="2057" max="2057" width="9.796875" style="1" customWidth="1"/>
    <col min="2058" max="2058" width="13.8984375" style="1" customWidth="1"/>
    <col min="2059" max="2304" width="8.796875" style="1"/>
    <col min="2305" max="2305" width="1.296875" style="1" customWidth="1"/>
    <col min="2306" max="2306" width="16.19921875" style="1" customWidth="1"/>
    <col min="2307" max="2307" width="4.59765625" style="1" customWidth="1"/>
    <col min="2308" max="2308" width="8.796875" style="1"/>
    <col min="2309" max="2309" width="2.19921875" style="1" customWidth="1"/>
    <col min="2310" max="2310" width="11.19921875" style="1" customWidth="1"/>
    <col min="2311" max="2311" width="11.09765625" style="1" customWidth="1"/>
    <col min="2312" max="2312" width="11.19921875" style="1" customWidth="1"/>
    <col min="2313" max="2313" width="9.796875" style="1" customWidth="1"/>
    <col min="2314" max="2314" width="13.8984375" style="1" customWidth="1"/>
    <col min="2315" max="2560" width="8.796875" style="1"/>
    <col min="2561" max="2561" width="1.296875" style="1" customWidth="1"/>
    <col min="2562" max="2562" width="16.19921875" style="1" customWidth="1"/>
    <col min="2563" max="2563" width="4.59765625" style="1" customWidth="1"/>
    <col min="2564" max="2564" width="8.796875" style="1"/>
    <col min="2565" max="2565" width="2.19921875" style="1" customWidth="1"/>
    <col min="2566" max="2566" width="11.19921875" style="1" customWidth="1"/>
    <col min="2567" max="2567" width="11.09765625" style="1" customWidth="1"/>
    <col min="2568" max="2568" width="11.19921875" style="1" customWidth="1"/>
    <col min="2569" max="2569" width="9.796875" style="1" customWidth="1"/>
    <col min="2570" max="2570" width="13.8984375" style="1" customWidth="1"/>
    <col min="2571" max="2816" width="8.796875" style="1"/>
    <col min="2817" max="2817" width="1.296875" style="1" customWidth="1"/>
    <col min="2818" max="2818" width="16.19921875" style="1" customWidth="1"/>
    <col min="2819" max="2819" width="4.59765625" style="1" customWidth="1"/>
    <col min="2820" max="2820" width="8.796875" style="1"/>
    <col min="2821" max="2821" width="2.19921875" style="1" customWidth="1"/>
    <col min="2822" max="2822" width="11.19921875" style="1" customWidth="1"/>
    <col min="2823" max="2823" width="11.09765625" style="1" customWidth="1"/>
    <col min="2824" max="2824" width="11.19921875" style="1" customWidth="1"/>
    <col min="2825" max="2825" width="9.796875" style="1" customWidth="1"/>
    <col min="2826" max="2826" width="13.8984375" style="1" customWidth="1"/>
    <col min="2827" max="3072" width="8.796875" style="1"/>
    <col min="3073" max="3073" width="1.296875" style="1" customWidth="1"/>
    <col min="3074" max="3074" width="16.19921875" style="1" customWidth="1"/>
    <col min="3075" max="3075" width="4.59765625" style="1" customWidth="1"/>
    <col min="3076" max="3076" width="8.796875" style="1"/>
    <col min="3077" max="3077" width="2.19921875" style="1" customWidth="1"/>
    <col min="3078" max="3078" width="11.19921875" style="1" customWidth="1"/>
    <col min="3079" max="3079" width="11.09765625" style="1" customWidth="1"/>
    <col min="3080" max="3080" width="11.19921875" style="1" customWidth="1"/>
    <col min="3081" max="3081" width="9.796875" style="1" customWidth="1"/>
    <col min="3082" max="3082" width="13.8984375" style="1" customWidth="1"/>
    <col min="3083" max="3328" width="8.796875" style="1"/>
    <col min="3329" max="3329" width="1.296875" style="1" customWidth="1"/>
    <col min="3330" max="3330" width="16.19921875" style="1" customWidth="1"/>
    <col min="3331" max="3331" width="4.59765625" style="1" customWidth="1"/>
    <col min="3332" max="3332" width="8.796875" style="1"/>
    <col min="3333" max="3333" width="2.19921875" style="1" customWidth="1"/>
    <col min="3334" max="3334" width="11.19921875" style="1" customWidth="1"/>
    <col min="3335" max="3335" width="11.09765625" style="1" customWidth="1"/>
    <col min="3336" max="3336" width="11.19921875" style="1" customWidth="1"/>
    <col min="3337" max="3337" width="9.796875" style="1" customWidth="1"/>
    <col min="3338" max="3338" width="13.8984375" style="1" customWidth="1"/>
    <col min="3339" max="3584" width="8.796875" style="1"/>
    <col min="3585" max="3585" width="1.296875" style="1" customWidth="1"/>
    <col min="3586" max="3586" width="16.19921875" style="1" customWidth="1"/>
    <col min="3587" max="3587" width="4.59765625" style="1" customWidth="1"/>
    <col min="3588" max="3588" width="8.796875" style="1"/>
    <col min="3589" max="3589" width="2.19921875" style="1" customWidth="1"/>
    <col min="3590" max="3590" width="11.19921875" style="1" customWidth="1"/>
    <col min="3591" max="3591" width="11.09765625" style="1" customWidth="1"/>
    <col min="3592" max="3592" width="11.19921875" style="1" customWidth="1"/>
    <col min="3593" max="3593" width="9.796875" style="1" customWidth="1"/>
    <col min="3594" max="3594" width="13.8984375" style="1" customWidth="1"/>
    <col min="3595" max="3840" width="8.796875" style="1"/>
    <col min="3841" max="3841" width="1.296875" style="1" customWidth="1"/>
    <col min="3842" max="3842" width="16.19921875" style="1" customWidth="1"/>
    <col min="3843" max="3843" width="4.59765625" style="1" customWidth="1"/>
    <col min="3844" max="3844" width="8.796875" style="1"/>
    <col min="3845" max="3845" width="2.19921875" style="1" customWidth="1"/>
    <col min="3846" max="3846" width="11.19921875" style="1" customWidth="1"/>
    <col min="3847" max="3847" width="11.09765625" style="1" customWidth="1"/>
    <col min="3848" max="3848" width="11.19921875" style="1" customWidth="1"/>
    <col min="3849" max="3849" width="9.796875" style="1" customWidth="1"/>
    <col min="3850" max="3850" width="13.8984375" style="1" customWidth="1"/>
    <col min="3851" max="4096" width="8.796875" style="1"/>
    <col min="4097" max="4097" width="1.296875" style="1" customWidth="1"/>
    <col min="4098" max="4098" width="16.19921875" style="1" customWidth="1"/>
    <col min="4099" max="4099" width="4.59765625" style="1" customWidth="1"/>
    <col min="4100" max="4100" width="8.796875" style="1"/>
    <col min="4101" max="4101" width="2.19921875" style="1" customWidth="1"/>
    <col min="4102" max="4102" width="11.19921875" style="1" customWidth="1"/>
    <col min="4103" max="4103" width="11.09765625" style="1" customWidth="1"/>
    <col min="4104" max="4104" width="11.19921875" style="1" customWidth="1"/>
    <col min="4105" max="4105" width="9.796875" style="1" customWidth="1"/>
    <col min="4106" max="4106" width="13.8984375" style="1" customWidth="1"/>
    <col min="4107" max="4352" width="8.796875" style="1"/>
    <col min="4353" max="4353" width="1.296875" style="1" customWidth="1"/>
    <col min="4354" max="4354" width="16.19921875" style="1" customWidth="1"/>
    <col min="4355" max="4355" width="4.59765625" style="1" customWidth="1"/>
    <col min="4356" max="4356" width="8.796875" style="1"/>
    <col min="4357" max="4357" width="2.19921875" style="1" customWidth="1"/>
    <col min="4358" max="4358" width="11.19921875" style="1" customWidth="1"/>
    <col min="4359" max="4359" width="11.09765625" style="1" customWidth="1"/>
    <col min="4360" max="4360" width="11.19921875" style="1" customWidth="1"/>
    <col min="4361" max="4361" width="9.796875" style="1" customWidth="1"/>
    <col min="4362" max="4362" width="13.8984375" style="1" customWidth="1"/>
    <col min="4363" max="4608" width="8.796875" style="1"/>
    <col min="4609" max="4609" width="1.296875" style="1" customWidth="1"/>
    <col min="4610" max="4610" width="16.19921875" style="1" customWidth="1"/>
    <col min="4611" max="4611" width="4.59765625" style="1" customWidth="1"/>
    <col min="4612" max="4612" width="8.796875" style="1"/>
    <col min="4613" max="4613" width="2.19921875" style="1" customWidth="1"/>
    <col min="4614" max="4614" width="11.19921875" style="1" customWidth="1"/>
    <col min="4615" max="4615" width="11.09765625" style="1" customWidth="1"/>
    <col min="4616" max="4616" width="11.19921875" style="1" customWidth="1"/>
    <col min="4617" max="4617" width="9.796875" style="1" customWidth="1"/>
    <col min="4618" max="4618" width="13.8984375" style="1" customWidth="1"/>
    <col min="4619" max="4864" width="8.796875" style="1"/>
    <col min="4865" max="4865" width="1.296875" style="1" customWidth="1"/>
    <col min="4866" max="4866" width="16.19921875" style="1" customWidth="1"/>
    <col min="4867" max="4867" width="4.59765625" style="1" customWidth="1"/>
    <col min="4868" max="4868" width="8.796875" style="1"/>
    <col min="4869" max="4869" width="2.19921875" style="1" customWidth="1"/>
    <col min="4870" max="4870" width="11.19921875" style="1" customWidth="1"/>
    <col min="4871" max="4871" width="11.09765625" style="1" customWidth="1"/>
    <col min="4872" max="4872" width="11.19921875" style="1" customWidth="1"/>
    <col min="4873" max="4873" width="9.796875" style="1" customWidth="1"/>
    <col min="4874" max="4874" width="13.8984375" style="1" customWidth="1"/>
    <col min="4875" max="5120" width="8.796875" style="1"/>
    <col min="5121" max="5121" width="1.296875" style="1" customWidth="1"/>
    <col min="5122" max="5122" width="16.19921875" style="1" customWidth="1"/>
    <col min="5123" max="5123" width="4.59765625" style="1" customWidth="1"/>
    <col min="5124" max="5124" width="8.796875" style="1"/>
    <col min="5125" max="5125" width="2.19921875" style="1" customWidth="1"/>
    <col min="5126" max="5126" width="11.19921875" style="1" customWidth="1"/>
    <col min="5127" max="5127" width="11.09765625" style="1" customWidth="1"/>
    <col min="5128" max="5128" width="11.19921875" style="1" customWidth="1"/>
    <col min="5129" max="5129" width="9.796875" style="1" customWidth="1"/>
    <col min="5130" max="5130" width="13.8984375" style="1" customWidth="1"/>
    <col min="5131" max="5376" width="8.796875" style="1"/>
    <col min="5377" max="5377" width="1.296875" style="1" customWidth="1"/>
    <col min="5378" max="5378" width="16.19921875" style="1" customWidth="1"/>
    <col min="5379" max="5379" width="4.59765625" style="1" customWidth="1"/>
    <col min="5380" max="5380" width="8.796875" style="1"/>
    <col min="5381" max="5381" width="2.19921875" style="1" customWidth="1"/>
    <col min="5382" max="5382" width="11.19921875" style="1" customWidth="1"/>
    <col min="5383" max="5383" width="11.09765625" style="1" customWidth="1"/>
    <col min="5384" max="5384" width="11.19921875" style="1" customWidth="1"/>
    <col min="5385" max="5385" width="9.796875" style="1" customWidth="1"/>
    <col min="5386" max="5386" width="13.8984375" style="1" customWidth="1"/>
    <col min="5387" max="5632" width="8.796875" style="1"/>
    <col min="5633" max="5633" width="1.296875" style="1" customWidth="1"/>
    <col min="5634" max="5634" width="16.19921875" style="1" customWidth="1"/>
    <col min="5635" max="5635" width="4.59765625" style="1" customWidth="1"/>
    <col min="5636" max="5636" width="8.796875" style="1"/>
    <col min="5637" max="5637" width="2.19921875" style="1" customWidth="1"/>
    <col min="5638" max="5638" width="11.19921875" style="1" customWidth="1"/>
    <col min="5639" max="5639" width="11.09765625" style="1" customWidth="1"/>
    <col min="5640" max="5640" width="11.19921875" style="1" customWidth="1"/>
    <col min="5641" max="5641" width="9.796875" style="1" customWidth="1"/>
    <col min="5642" max="5642" width="13.8984375" style="1" customWidth="1"/>
    <col min="5643" max="5888" width="8.796875" style="1"/>
    <col min="5889" max="5889" width="1.296875" style="1" customWidth="1"/>
    <col min="5890" max="5890" width="16.19921875" style="1" customWidth="1"/>
    <col min="5891" max="5891" width="4.59765625" style="1" customWidth="1"/>
    <col min="5892" max="5892" width="8.796875" style="1"/>
    <col min="5893" max="5893" width="2.19921875" style="1" customWidth="1"/>
    <col min="5894" max="5894" width="11.19921875" style="1" customWidth="1"/>
    <col min="5895" max="5895" width="11.09765625" style="1" customWidth="1"/>
    <col min="5896" max="5896" width="11.19921875" style="1" customWidth="1"/>
    <col min="5897" max="5897" width="9.796875" style="1" customWidth="1"/>
    <col min="5898" max="5898" width="13.8984375" style="1" customWidth="1"/>
    <col min="5899" max="6144" width="8.796875" style="1"/>
    <col min="6145" max="6145" width="1.296875" style="1" customWidth="1"/>
    <col min="6146" max="6146" width="16.19921875" style="1" customWidth="1"/>
    <col min="6147" max="6147" width="4.59765625" style="1" customWidth="1"/>
    <col min="6148" max="6148" width="8.796875" style="1"/>
    <col min="6149" max="6149" width="2.19921875" style="1" customWidth="1"/>
    <col min="6150" max="6150" width="11.19921875" style="1" customWidth="1"/>
    <col min="6151" max="6151" width="11.09765625" style="1" customWidth="1"/>
    <col min="6152" max="6152" width="11.19921875" style="1" customWidth="1"/>
    <col min="6153" max="6153" width="9.796875" style="1" customWidth="1"/>
    <col min="6154" max="6154" width="13.8984375" style="1" customWidth="1"/>
    <col min="6155" max="6400" width="8.796875" style="1"/>
    <col min="6401" max="6401" width="1.296875" style="1" customWidth="1"/>
    <col min="6402" max="6402" width="16.19921875" style="1" customWidth="1"/>
    <col min="6403" max="6403" width="4.59765625" style="1" customWidth="1"/>
    <col min="6404" max="6404" width="8.796875" style="1"/>
    <col min="6405" max="6405" width="2.19921875" style="1" customWidth="1"/>
    <col min="6406" max="6406" width="11.19921875" style="1" customWidth="1"/>
    <col min="6407" max="6407" width="11.09765625" style="1" customWidth="1"/>
    <col min="6408" max="6408" width="11.19921875" style="1" customWidth="1"/>
    <col min="6409" max="6409" width="9.796875" style="1" customWidth="1"/>
    <col min="6410" max="6410" width="13.8984375" style="1" customWidth="1"/>
    <col min="6411" max="6656" width="8.796875" style="1"/>
    <col min="6657" max="6657" width="1.296875" style="1" customWidth="1"/>
    <col min="6658" max="6658" width="16.19921875" style="1" customWidth="1"/>
    <col min="6659" max="6659" width="4.59765625" style="1" customWidth="1"/>
    <col min="6660" max="6660" width="8.796875" style="1"/>
    <col min="6661" max="6661" width="2.19921875" style="1" customWidth="1"/>
    <col min="6662" max="6662" width="11.19921875" style="1" customWidth="1"/>
    <col min="6663" max="6663" width="11.09765625" style="1" customWidth="1"/>
    <col min="6664" max="6664" width="11.19921875" style="1" customWidth="1"/>
    <col min="6665" max="6665" width="9.796875" style="1" customWidth="1"/>
    <col min="6666" max="6666" width="13.8984375" style="1" customWidth="1"/>
    <col min="6667" max="6912" width="8.796875" style="1"/>
    <col min="6913" max="6913" width="1.296875" style="1" customWidth="1"/>
    <col min="6914" max="6914" width="16.19921875" style="1" customWidth="1"/>
    <col min="6915" max="6915" width="4.59765625" style="1" customWidth="1"/>
    <col min="6916" max="6916" width="8.796875" style="1"/>
    <col min="6917" max="6917" width="2.19921875" style="1" customWidth="1"/>
    <col min="6918" max="6918" width="11.19921875" style="1" customWidth="1"/>
    <col min="6919" max="6919" width="11.09765625" style="1" customWidth="1"/>
    <col min="6920" max="6920" width="11.19921875" style="1" customWidth="1"/>
    <col min="6921" max="6921" width="9.796875" style="1" customWidth="1"/>
    <col min="6922" max="6922" width="13.8984375" style="1" customWidth="1"/>
    <col min="6923" max="7168" width="8.796875" style="1"/>
    <col min="7169" max="7169" width="1.296875" style="1" customWidth="1"/>
    <col min="7170" max="7170" width="16.19921875" style="1" customWidth="1"/>
    <col min="7171" max="7171" width="4.59765625" style="1" customWidth="1"/>
    <col min="7172" max="7172" width="8.796875" style="1"/>
    <col min="7173" max="7173" width="2.19921875" style="1" customWidth="1"/>
    <col min="7174" max="7174" width="11.19921875" style="1" customWidth="1"/>
    <col min="7175" max="7175" width="11.09765625" style="1" customWidth="1"/>
    <col min="7176" max="7176" width="11.19921875" style="1" customWidth="1"/>
    <col min="7177" max="7177" width="9.796875" style="1" customWidth="1"/>
    <col min="7178" max="7178" width="13.8984375" style="1" customWidth="1"/>
    <col min="7179" max="7424" width="8.796875" style="1"/>
    <col min="7425" max="7425" width="1.296875" style="1" customWidth="1"/>
    <col min="7426" max="7426" width="16.19921875" style="1" customWidth="1"/>
    <col min="7427" max="7427" width="4.59765625" style="1" customWidth="1"/>
    <col min="7428" max="7428" width="8.796875" style="1"/>
    <col min="7429" max="7429" width="2.19921875" style="1" customWidth="1"/>
    <col min="7430" max="7430" width="11.19921875" style="1" customWidth="1"/>
    <col min="7431" max="7431" width="11.09765625" style="1" customWidth="1"/>
    <col min="7432" max="7432" width="11.19921875" style="1" customWidth="1"/>
    <col min="7433" max="7433" width="9.796875" style="1" customWidth="1"/>
    <col min="7434" max="7434" width="13.8984375" style="1" customWidth="1"/>
    <col min="7435" max="7680" width="8.796875" style="1"/>
    <col min="7681" max="7681" width="1.296875" style="1" customWidth="1"/>
    <col min="7682" max="7682" width="16.19921875" style="1" customWidth="1"/>
    <col min="7683" max="7683" width="4.59765625" style="1" customWidth="1"/>
    <col min="7684" max="7684" width="8.796875" style="1"/>
    <col min="7685" max="7685" width="2.19921875" style="1" customWidth="1"/>
    <col min="7686" max="7686" width="11.19921875" style="1" customWidth="1"/>
    <col min="7687" max="7687" width="11.09765625" style="1" customWidth="1"/>
    <col min="7688" max="7688" width="11.19921875" style="1" customWidth="1"/>
    <col min="7689" max="7689" width="9.796875" style="1" customWidth="1"/>
    <col min="7690" max="7690" width="13.8984375" style="1" customWidth="1"/>
    <col min="7691" max="7936" width="8.796875" style="1"/>
    <col min="7937" max="7937" width="1.296875" style="1" customWidth="1"/>
    <col min="7938" max="7938" width="16.19921875" style="1" customWidth="1"/>
    <col min="7939" max="7939" width="4.59765625" style="1" customWidth="1"/>
    <col min="7940" max="7940" width="8.796875" style="1"/>
    <col min="7941" max="7941" width="2.19921875" style="1" customWidth="1"/>
    <col min="7942" max="7942" width="11.19921875" style="1" customWidth="1"/>
    <col min="7943" max="7943" width="11.09765625" style="1" customWidth="1"/>
    <col min="7944" max="7944" width="11.19921875" style="1" customWidth="1"/>
    <col min="7945" max="7945" width="9.796875" style="1" customWidth="1"/>
    <col min="7946" max="7946" width="13.8984375" style="1" customWidth="1"/>
    <col min="7947" max="8192" width="8.796875" style="1"/>
    <col min="8193" max="8193" width="1.296875" style="1" customWidth="1"/>
    <col min="8194" max="8194" width="16.19921875" style="1" customWidth="1"/>
    <col min="8195" max="8195" width="4.59765625" style="1" customWidth="1"/>
    <col min="8196" max="8196" width="8.796875" style="1"/>
    <col min="8197" max="8197" width="2.19921875" style="1" customWidth="1"/>
    <col min="8198" max="8198" width="11.19921875" style="1" customWidth="1"/>
    <col min="8199" max="8199" width="11.09765625" style="1" customWidth="1"/>
    <col min="8200" max="8200" width="11.19921875" style="1" customWidth="1"/>
    <col min="8201" max="8201" width="9.796875" style="1" customWidth="1"/>
    <col min="8202" max="8202" width="13.8984375" style="1" customWidth="1"/>
    <col min="8203" max="8448" width="8.796875" style="1"/>
    <col min="8449" max="8449" width="1.296875" style="1" customWidth="1"/>
    <col min="8450" max="8450" width="16.19921875" style="1" customWidth="1"/>
    <col min="8451" max="8451" width="4.59765625" style="1" customWidth="1"/>
    <col min="8452" max="8452" width="8.796875" style="1"/>
    <col min="8453" max="8453" width="2.19921875" style="1" customWidth="1"/>
    <col min="8454" max="8454" width="11.19921875" style="1" customWidth="1"/>
    <col min="8455" max="8455" width="11.09765625" style="1" customWidth="1"/>
    <col min="8456" max="8456" width="11.19921875" style="1" customWidth="1"/>
    <col min="8457" max="8457" width="9.796875" style="1" customWidth="1"/>
    <col min="8458" max="8458" width="13.8984375" style="1" customWidth="1"/>
    <col min="8459" max="8704" width="8.796875" style="1"/>
    <col min="8705" max="8705" width="1.296875" style="1" customWidth="1"/>
    <col min="8706" max="8706" width="16.19921875" style="1" customWidth="1"/>
    <col min="8707" max="8707" width="4.59765625" style="1" customWidth="1"/>
    <col min="8708" max="8708" width="8.796875" style="1"/>
    <col min="8709" max="8709" width="2.19921875" style="1" customWidth="1"/>
    <col min="8710" max="8710" width="11.19921875" style="1" customWidth="1"/>
    <col min="8711" max="8711" width="11.09765625" style="1" customWidth="1"/>
    <col min="8712" max="8712" width="11.19921875" style="1" customWidth="1"/>
    <col min="8713" max="8713" width="9.796875" style="1" customWidth="1"/>
    <col min="8714" max="8714" width="13.8984375" style="1" customWidth="1"/>
    <col min="8715" max="8960" width="8.796875" style="1"/>
    <col min="8961" max="8961" width="1.296875" style="1" customWidth="1"/>
    <col min="8962" max="8962" width="16.19921875" style="1" customWidth="1"/>
    <col min="8963" max="8963" width="4.59765625" style="1" customWidth="1"/>
    <col min="8964" max="8964" width="8.796875" style="1"/>
    <col min="8965" max="8965" width="2.19921875" style="1" customWidth="1"/>
    <col min="8966" max="8966" width="11.19921875" style="1" customWidth="1"/>
    <col min="8967" max="8967" width="11.09765625" style="1" customWidth="1"/>
    <col min="8968" max="8968" width="11.19921875" style="1" customWidth="1"/>
    <col min="8969" max="8969" width="9.796875" style="1" customWidth="1"/>
    <col min="8970" max="8970" width="13.8984375" style="1" customWidth="1"/>
    <col min="8971" max="9216" width="8.796875" style="1"/>
    <col min="9217" max="9217" width="1.296875" style="1" customWidth="1"/>
    <col min="9218" max="9218" width="16.19921875" style="1" customWidth="1"/>
    <col min="9219" max="9219" width="4.59765625" style="1" customWidth="1"/>
    <col min="9220" max="9220" width="8.796875" style="1"/>
    <col min="9221" max="9221" width="2.19921875" style="1" customWidth="1"/>
    <col min="9222" max="9222" width="11.19921875" style="1" customWidth="1"/>
    <col min="9223" max="9223" width="11.09765625" style="1" customWidth="1"/>
    <col min="9224" max="9224" width="11.19921875" style="1" customWidth="1"/>
    <col min="9225" max="9225" width="9.796875" style="1" customWidth="1"/>
    <col min="9226" max="9226" width="13.8984375" style="1" customWidth="1"/>
    <col min="9227" max="9472" width="8.796875" style="1"/>
    <col min="9473" max="9473" width="1.296875" style="1" customWidth="1"/>
    <col min="9474" max="9474" width="16.19921875" style="1" customWidth="1"/>
    <col min="9475" max="9475" width="4.59765625" style="1" customWidth="1"/>
    <col min="9476" max="9476" width="8.796875" style="1"/>
    <col min="9477" max="9477" width="2.19921875" style="1" customWidth="1"/>
    <col min="9478" max="9478" width="11.19921875" style="1" customWidth="1"/>
    <col min="9479" max="9479" width="11.09765625" style="1" customWidth="1"/>
    <col min="9480" max="9480" width="11.19921875" style="1" customWidth="1"/>
    <col min="9481" max="9481" width="9.796875" style="1" customWidth="1"/>
    <col min="9482" max="9482" width="13.8984375" style="1" customWidth="1"/>
    <col min="9483" max="9728" width="8.796875" style="1"/>
    <col min="9729" max="9729" width="1.296875" style="1" customWidth="1"/>
    <col min="9730" max="9730" width="16.19921875" style="1" customWidth="1"/>
    <col min="9731" max="9731" width="4.59765625" style="1" customWidth="1"/>
    <col min="9732" max="9732" width="8.796875" style="1"/>
    <col min="9733" max="9733" width="2.19921875" style="1" customWidth="1"/>
    <col min="9734" max="9734" width="11.19921875" style="1" customWidth="1"/>
    <col min="9735" max="9735" width="11.09765625" style="1" customWidth="1"/>
    <col min="9736" max="9736" width="11.19921875" style="1" customWidth="1"/>
    <col min="9737" max="9737" width="9.796875" style="1" customWidth="1"/>
    <col min="9738" max="9738" width="13.8984375" style="1" customWidth="1"/>
    <col min="9739" max="9984" width="8.796875" style="1"/>
    <col min="9985" max="9985" width="1.296875" style="1" customWidth="1"/>
    <col min="9986" max="9986" width="16.19921875" style="1" customWidth="1"/>
    <col min="9987" max="9987" width="4.59765625" style="1" customWidth="1"/>
    <col min="9988" max="9988" width="8.796875" style="1"/>
    <col min="9989" max="9989" width="2.19921875" style="1" customWidth="1"/>
    <col min="9990" max="9990" width="11.19921875" style="1" customWidth="1"/>
    <col min="9991" max="9991" width="11.09765625" style="1" customWidth="1"/>
    <col min="9992" max="9992" width="11.19921875" style="1" customWidth="1"/>
    <col min="9993" max="9993" width="9.796875" style="1" customWidth="1"/>
    <col min="9994" max="9994" width="13.8984375" style="1" customWidth="1"/>
    <col min="9995" max="10240" width="8.796875" style="1"/>
    <col min="10241" max="10241" width="1.296875" style="1" customWidth="1"/>
    <col min="10242" max="10242" width="16.19921875" style="1" customWidth="1"/>
    <col min="10243" max="10243" width="4.59765625" style="1" customWidth="1"/>
    <col min="10244" max="10244" width="8.796875" style="1"/>
    <col min="10245" max="10245" width="2.19921875" style="1" customWidth="1"/>
    <col min="10246" max="10246" width="11.19921875" style="1" customWidth="1"/>
    <col min="10247" max="10247" width="11.09765625" style="1" customWidth="1"/>
    <col min="10248" max="10248" width="11.19921875" style="1" customWidth="1"/>
    <col min="10249" max="10249" width="9.796875" style="1" customWidth="1"/>
    <col min="10250" max="10250" width="13.8984375" style="1" customWidth="1"/>
    <col min="10251" max="10496" width="8.796875" style="1"/>
    <col min="10497" max="10497" width="1.296875" style="1" customWidth="1"/>
    <col min="10498" max="10498" width="16.19921875" style="1" customWidth="1"/>
    <col min="10499" max="10499" width="4.59765625" style="1" customWidth="1"/>
    <col min="10500" max="10500" width="8.796875" style="1"/>
    <col min="10501" max="10501" width="2.19921875" style="1" customWidth="1"/>
    <col min="10502" max="10502" width="11.19921875" style="1" customWidth="1"/>
    <col min="10503" max="10503" width="11.09765625" style="1" customWidth="1"/>
    <col min="10504" max="10504" width="11.19921875" style="1" customWidth="1"/>
    <col min="10505" max="10505" width="9.796875" style="1" customWidth="1"/>
    <col min="10506" max="10506" width="13.8984375" style="1" customWidth="1"/>
    <col min="10507" max="10752" width="8.796875" style="1"/>
    <col min="10753" max="10753" width="1.296875" style="1" customWidth="1"/>
    <col min="10754" max="10754" width="16.19921875" style="1" customWidth="1"/>
    <col min="10755" max="10755" width="4.59765625" style="1" customWidth="1"/>
    <col min="10756" max="10756" width="8.796875" style="1"/>
    <col min="10757" max="10757" width="2.19921875" style="1" customWidth="1"/>
    <col min="10758" max="10758" width="11.19921875" style="1" customWidth="1"/>
    <col min="10759" max="10759" width="11.09765625" style="1" customWidth="1"/>
    <col min="10760" max="10760" width="11.19921875" style="1" customWidth="1"/>
    <col min="10761" max="10761" width="9.796875" style="1" customWidth="1"/>
    <col min="10762" max="10762" width="13.8984375" style="1" customWidth="1"/>
    <col min="10763" max="11008" width="8.796875" style="1"/>
    <col min="11009" max="11009" width="1.296875" style="1" customWidth="1"/>
    <col min="11010" max="11010" width="16.19921875" style="1" customWidth="1"/>
    <col min="11011" max="11011" width="4.59765625" style="1" customWidth="1"/>
    <col min="11012" max="11012" width="8.796875" style="1"/>
    <col min="11013" max="11013" width="2.19921875" style="1" customWidth="1"/>
    <col min="11014" max="11014" width="11.19921875" style="1" customWidth="1"/>
    <col min="11015" max="11015" width="11.09765625" style="1" customWidth="1"/>
    <col min="11016" max="11016" width="11.19921875" style="1" customWidth="1"/>
    <col min="11017" max="11017" width="9.796875" style="1" customWidth="1"/>
    <col min="11018" max="11018" width="13.8984375" style="1" customWidth="1"/>
    <col min="11019" max="11264" width="8.796875" style="1"/>
    <col min="11265" max="11265" width="1.296875" style="1" customWidth="1"/>
    <col min="11266" max="11266" width="16.19921875" style="1" customWidth="1"/>
    <col min="11267" max="11267" width="4.59765625" style="1" customWidth="1"/>
    <col min="11268" max="11268" width="8.796875" style="1"/>
    <col min="11269" max="11269" width="2.19921875" style="1" customWidth="1"/>
    <col min="11270" max="11270" width="11.19921875" style="1" customWidth="1"/>
    <col min="11271" max="11271" width="11.09765625" style="1" customWidth="1"/>
    <col min="11272" max="11272" width="11.19921875" style="1" customWidth="1"/>
    <col min="11273" max="11273" width="9.796875" style="1" customWidth="1"/>
    <col min="11274" max="11274" width="13.8984375" style="1" customWidth="1"/>
    <col min="11275" max="11520" width="8.796875" style="1"/>
    <col min="11521" max="11521" width="1.296875" style="1" customWidth="1"/>
    <col min="11522" max="11522" width="16.19921875" style="1" customWidth="1"/>
    <col min="11523" max="11523" width="4.59765625" style="1" customWidth="1"/>
    <col min="11524" max="11524" width="8.796875" style="1"/>
    <col min="11525" max="11525" width="2.19921875" style="1" customWidth="1"/>
    <col min="11526" max="11526" width="11.19921875" style="1" customWidth="1"/>
    <col min="11527" max="11527" width="11.09765625" style="1" customWidth="1"/>
    <col min="11528" max="11528" width="11.19921875" style="1" customWidth="1"/>
    <col min="11529" max="11529" width="9.796875" style="1" customWidth="1"/>
    <col min="11530" max="11530" width="13.8984375" style="1" customWidth="1"/>
    <col min="11531" max="11776" width="8.796875" style="1"/>
    <col min="11777" max="11777" width="1.296875" style="1" customWidth="1"/>
    <col min="11778" max="11778" width="16.19921875" style="1" customWidth="1"/>
    <col min="11779" max="11779" width="4.59765625" style="1" customWidth="1"/>
    <col min="11780" max="11780" width="8.796875" style="1"/>
    <col min="11781" max="11781" width="2.19921875" style="1" customWidth="1"/>
    <col min="11782" max="11782" width="11.19921875" style="1" customWidth="1"/>
    <col min="11783" max="11783" width="11.09765625" style="1" customWidth="1"/>
    <col min="11784" max="11784" width="11.19921875" style="1" customWidth="1"/>
    <col min="11785" max="11785" width="9.796875" style="1" customWidth="1"/>
    <col min="11786" max="11786" width="13.8984375" style="1" customWidth="1"/>
    <col min="11787" max="12032" width="8.796875" style="1"/>
    <col min="12033" max="12033" width="1.296875" style="1" customWidth="1"/>
    <col min="12034" max="12034" width="16.19921875" style="1" customWidth="1"/>
    <col min="12035" max="12035" width="4.59765625" style="1" customWidth="1"/>
    <col min="12036" max="12036" width="8.796875" style="1"/>
    <col min="12037" max="12037" width="2.19921875" style="1" customWidth="1"/>
    <col min="12038" max="12038" width="11.19921875" style="1" customWidth="1"/>
    <col min="12039" max="12039" width="11.09765625" style="1" customWidth="1"/>
    <col min="12040" max="12040" width="11.19921875" style="1" customWidth="1"/>
    <col min="12041" max="12041" width="9.796875" style="1" customWidth="1"/>
    <col min="12042" max="12042" width="13.8984375" style="1" customWidth="1"/>
    <col min="12043" max="12288" width="8.796875" style="1"/>
    <col min="12289" max="12289" width="1.296875" style="1" customWidth="1"/>
    <col min="12290" max="12290" width="16.19921875" style="1" customWidth="1"/>
    <col min="12291" max="12291" width="4.59765625" style="1" customWidth="1"/>
    <col min="12292" max="12292" width="8.796875" style="1"/>
    <col min="12293" max="12293" width="2.19921875" style="1" customWidth="1"/>
    <col min="12294" max="12294" width="11.19921875" style="1" customWidth="1"/>
    <col min="12295" max="12295" width="11.09765625" style="1" customWidth="1"/>
    <col min="12296" max="12296" width="11.19921875" style="1" customWidth="1"/>
    <col min="12297" max="12297" width="9.796875" style="1" customWidth="1"/>
    <col min="12298" max="12298" width="13.8984375" style="1" customWidth="1"/>
    <col min="12299" max="12544" width="8.796875" style="1"/>
    <col min="12545" max="12545" width="1.296875" style="1" customWidth="1"/>
    <col min="12546" max="12546" width="16.19921875" style="1" customWidth="1"/>
    <col min="12547" max="12547" width="4.59765625" style="1" customWidth="1"/>
    <col min="12548" max="12548" width="8.796875" style="1"/>
    <col min="12549" max="12549" width="2.19921875" style="1" customWidth="1"/>
    <col min="12550" max="12550" width="11.19921875" style="1" customWidth="1"/>
    <col min="12551" max="12551" width="11.09765625" style="1" customWidth="1"/>
    <col min="12552" max="12552" width="11.19921875" style="1" customWidth="1"/>
    <col min="12553" max="12553" width="9.796875" style="1" customWidth="1"/>
    <col min="12554" max="12554" width="13.8984375" style="1" customWidth="1"/>
    <col min="12555" max="12800" width="8.796875" style="1"/>
    <col min="12801" max="12801" width="1.296875" style="1" customWidth="1"/>
    <col min="12802" max="12802" width="16.19921875" style="1" customWidth="1"/>
    <col min="12803" max="12803" width="4.59765625" style="1" customWidth="1"/>
    <col min="12804" max="12804" width="8.796875" style="1"/>
    <col min="12805" max="12805" width="2.19921875" style="1" customWidth="1"/>
    <col min="12806" max="12806" width="11.19921875" style="1" customWidth="1"/>
    <col min="12807" max="12807" width="11.09765625" style="1" customWidth="1"/>
    <col min="12808" max="12808" width="11.19921875" style="1" customWidth="1"/>
    <col min="12809" max="12809" width="9.796875" style="1" customWidth="1"/>
    <col min="12810" max="12810" width="13.8984375" style="1" customWidth="1"/>
    <col min="12811" max="13056" width="8.796875" style="1"/>
    <col min="13057" max="13057" width="1.296875" style="1" customWidth="1"/>
    <col min="13058" max="13058" width="16.19921875" style="1" customWidth="1"/>
    <col min="13059" max="13059" width="4.59765625" style="1" customWidth="1"/>
    <col min="13060" max="13060" width="8.796875" style="1"/>
    <col min="13061" max="13061" width="2.19921875" style="1" customWidth="1"/>
    <col min="13062" max="13062" width="11.19921875" style="1" customWidth="1"/>
    <col min="13063" max="13063" width="11.09765625" style="1" customWidth="1"/>
    <col min="13064" max="13064" width="11.19921875" style="1" customWidth="1"/>
    <col min="13065" max="13065" width="9.796875" style="1" customWidth="1"/>
    <col min="13066" max="13066" width="13.8984375" style="1" customWidth="1"/>
    <col min="13067" max="13312" width="8.796875" style="1"/>
    <col min="13313" max="13313" width="1.296875" style="1" customWidth="1"/>
    <col min="13314" max="13314" width="16.19921875" style="1" customWidth="1"/>
    <col min="13315" max="13315" width="4.59765625" style="1" customWidth="1"/>
    <col min="13316" max="13316" width="8.796875" style="1"/>
    <col min="13317" max="13317" width="2.19921875" style="1" customWidth="1"/>
    <col min="13318" max="13318" width="11.19921875" style="1" customWidth="1"/>
    <col min="13319" max="13319" width="11.09765625" style="1" customWidth="1"/>
    <col min="13320" max="13320" width="11.19921875" style="1" customWidth="1"/>
    <col min="13321" max="13321" width="9.796875" style="1" customWidth="1"/>
    <col min="13322" max="13322" width="13.8984375" style="1" customWidth="1"/>
    <col min="13323" max="13568" width="8.796875" style="1"/>
    <col min="13569" max="13569" width="1.296875" style="1" customWidth="1"/>
    <col min="13570" max="13570" width="16.19921875" style="1" customWidth="1"/>
    <col min="13571" max="13571" width="4.59765625" style="1" customWidth="1"/>
    <col min="13572" max="13572" width="8.796875" style="1"/>
    <col min="13573" max="13573" width="2.19921875" style="1" customWidth="1"/>
    <col min="13574" max="13574" width="11.19921875" style="1" customWidth="1"/>
    <col min="13575" max="13575" width="11.09765625" style="1" customWidth="1"/>
    <col min="13576" max="13576" width="11.19921875" style="1" customWidth="1"/>
    <col min="13577" max="13577" width="9.796875" style="1" customWidth="1"/>
    <col min="13578" max="13578" width="13.8984375" style="1" customWidth="1"/>
    <col min="13579" max="13824" width="8.796875" style="1"/>
    <col min="13825" max="13825" width="1.296875" style="1" customWidth="1"/>
    <col min="13826" max="13826" width="16.19921875" style="1" customWidth="1"/>
    <col min="13827" max="13827" width="4.59765625" style="1" customWidth="1"/>
    <col min="13828" max="13828" width="8.796875" style="1"/>
    <col min="13829" max="13829" width="2.19921875" style="1" customWidth="1"/>
    <col min="13830" max="13830" width="11.19921875" style="1" customWidth="1"/>
    <col min="13831" max="13831" width="11.09765625" style="1" customWidth="1"/>
    <col min="13832" max="13832" width="11.19921875" style="1" customWidth="1"/>
    <col min="13833" max="13833" width="9.796875" style="1" customWidth="1"/>
    <col min="13834" max="13834" width="13.8984375" style="1" customWidth="1"/>
    <col min="13835" max="14080" width="8.796875" style="1"/>
    <col min="14081" max="14081" width="1.296875" style="1" customWidth="1"/>
    <col min="14082" max="14082" width="16.19921875" style="1" customWidth="1"/>
    <col min="14083" max="14083" width="4.59765625" style="1" customWidth="1"/>
    <col min="14084" max="14084" width="8.796875" style="1"/>
    <col min="14085" max="14085" width="2.19921875" style="1" customWidth="1"/>
    <col min="14086" max="14086" width="11.19921875" style="1" customWidth="1"/>
    <col min="14087" max="14087" width="11.09765625" style="1" customWidth="1"/>
    <col min="14088" max="14088" width="11.19921875" style="1" customWidth="1"/>
    <col min="14089" max="14089" width="9.796875" style="1" customWidth="1"/>
    <col min="14090" max="14090" width="13.8984375" style="1" customWidth="1"/>
    <col min="14091" max="14336" width="8.796875" style="1"/>
    <col min="14337" max="14337" width="1.296875" style="1" customWidth="1"/>
    <col min="14338" max="14338" width="16.19921875" style="1" customWidth="1"/>
    <col min="14339" max="14339" width="4.59765625" style="1" customWidth="1"/>
    <col min="14340" max="14340" width="8.796875" style="1"/>
    <col min="14341" max="14341" width="2.19921875" style="1" customWidth="1"/>
    <col min="14342" max="14342" width="11.19921875" style="1" customWidth="1"/>
    <col min="14343" max="14343" width="11.09765625" style="1" customWidth="1"/>
    <col min="14344" max="14344" width="11.19921875" style="1" customWidth="1"/>
    <col min="14345" max="14345" width="9.796875" style="1" customWidth="1"/>
    <col min="14346" max="14346" width="13.8984375" style="1" customWidth="1"/>
    <col min="14347" max="14592" width="8.796875" style="1"/>
    <col min="14593" max="14593" width="1.296875" style="1" customWidth="1"/>
    <col min="14594" max="14594" width="16.19921875" style="1" customWidth="1"/>
    <col min="14595" max="14595" width="4.59765625" style="1" customWidth="1"/>
    <col min="14596" max="14596" width="8.796875" style="1"/>
    <col min="14597" max="14597" width="2.19921875" style="1" customWidth="1"/>
    <col min="14598" max="14598" width="11.19921875" style="1" customWidth="1"/>
    <col min="14599" max="14599" width="11.09765625" style="1" customWidth="1"/>
    <col min="14600" max="14600" width="11.19921875" style="1" customWidth="1"/>
    <col min="14601" max="14601" width="9.796875" style="1" customWidth="1"/>
    <col min="14602" max="14602" width="13.8984375" style="1" customWidth="1"/>
    <col min="14603" max="14848" width="8.796875" style="1"/>
    <col min="14849" max="14849" width="1.296875" style="1" customWidth="1"/>
    <col min="14850" max="14850" width="16.19921875" style="1" customWidth="1"/>
    <col min="14851" max="14851" width="4.59765625" style="1" customWidth="1"/>
    <col min="14852" max="14852" width="8.796875" style="1"/>
    <col min="14853" max="14853" width="2.19921875" style="1" customWidth="1"/>
    <col min="14854" max="14854" width="11.19921875" style="1" customWidth="1"/>
    <col min="14855" max="14855" width="11.09765625" style="1" customWidth="1"/>
    <col min="14856" max="14856" width="11.19921875" style="1" customWidth="1"/>
    <col min="14857" max="14857" width="9.796875" style="1" customWidth="1"/>
    <col min="14858" max="14858" width="13.8984375" style="1" customWidth="1"/>
    <col min="14859" max="15104" width="8.796875" style="1"/>
    <col min="15105" max="15105" width="1.296875" style="1" customWidth="1"/>
    <col min="15106" max="15106" width="16.19921875" style="1" customWidth="1"/>
    <col min="15107" max="15107" width="4.59765625" style="1" customWidth="1"/>
    <col min="15108" max="15108" width="8.796875" style="1"/>
    <col min="15109" max="15109" width="2.19921875" style="1" customWidth="1"/>
    <col min="15110" max="15110" width="11.19921875" style="1" customWidth="1"/>
    <col min="15111" max="15111" width="11.09765625" style="1" customWidth="1"/>
    <col min="15112" max="15112" width="11.19921875" style="1" customWidth="1"/>
    <col min="15113" max="15113" width="9.796875" style="1" customWidth="1"/>
    <col min="15114" max="15114" width="13.8984375" style="1" customWidth="1"/>
    <col min="15115" max="15360" width="8.796875" style="1"/>
    <col min="15361" max="15361" width="1.296875" style="1" customWidth="1"/>
    <col min="15362" max="15362" width="16.19921875" style="1" customWidth="1"/>
    <col min="15363" max="15363" width="4.59765625" style="1" customWidth="1"/>
    <col min="15364" max="15364" width="8.796875" style="1"/>
    <col min="15365" max="15365" width="2.19921875" style="1" customWidth="1"/>
    <col min="15366" max="15366" width="11.19921875" style="1" customWidth="1"/>
    <col min="15367" max="15367" width="11.09765625" style="1" customWidth="1"/>
    <col min="15368" max="15368" width="11.19921875" style="1" customWidth="1"/>
    <col min="15369" max="15369" width="9.796875" style="1" customWidth="1"/>
    <col min="15370" max="15370" width="13.8984375" style="1" customWidth="1"/>
    <col min="15371" max="15616" width="8.796875" style="1"/>
    <col min="15617" max="15617" width="1.296875" style="1" customWidth="1"/>
    <col min="15618" max="15618" width="16.19921875" style="1" customWidth="1"/>
    <col min="15619" max="15619" width="4.59765625" style="1" customWidth="1"/>
    <col min="15620" max="15620" width="8.796875" style="1"/>
    <col min="15621" max="15621" width="2.19921875" style="1" customWidth="1"/>
    <col min="15622" max="15622" width="11.19921875" style="1" customWidth="1"/>
    <col min="15623" max="15623" width="11.09765625" style="1" customWidth="1"/>
    <col min="15624" max="15624" width="11.19921875" style="1" customWidth="1"/>
    <col min="15625" max="15625" width="9.796875" style="1" customWidth="1"/>
    <col min="15626" max="15626" width="13.8984375" style="1" customWidth="1"/>
    <col min="15627" max="15872" width="8.796875" style="1"/>
    <col min="15873" max="15873" width="1.296875" style="1" customWidth="1"/>
    <col min="15874" max="15874" width="16.19921875" style="1" customWidth="1"/>
    <col min="15875" max="15875" width="4.59765625" style="1" customWidth="1"/>
    <col min="15876" max="15876" width="8.796875" style="1"/>
    <col min="15877" max="15877" width="2.19921875" style="1" customWidth="1"/>
    <col min="15878" max="15878" width="11.19921875" style="1" customWidth="1"/>
    <col min="15879" max="15879" width="11.09765625" style="1" customWidth="1"/>
    <col min="15880" max="15880" width="11.19921875" style="1" customWidth="1"/>
    <col min="15881" max="15881" width="9.796875" style="1" customWidth="1"/>
    <col min="15882" max="15882" width="13.8984375" style="1" customWidth="1"/>
    <col min="15883" max="16128" width="8.796875" style="1"/>
    <col min="16129" max="16129" width="1.296875" style="1" customWidth="1"/>
    <col min="16130" max="16130" width="16.19921875" style="1" customWidth="1"/>
    <col min="16131" max="16131" width="4.59765625" style="1" customWidth="1"/>
    <col min="16132" max="16132" width="8.796875" style="1"/>
    <col min="16133" max="16133" width="2.19921875" style="1" customWidth="1"/>
    <col min="16134" max="16134" width="11.19921875" style="1" customWidth="1"/>
    <col min="16135" max="16135" width="11.09765625" style="1" customWidth="1"/>
    <col min="16136" max="16136" width="11.19921875" style="1" customWidth="1"/>
    <col min="16137" max="16137" width="9.796875" style="1" customWidth="1"/>
    <col min="16138" max="16138" width="13.8984375" style="1" customWidth="1"/>
    <col min="16139" max="16384" width="8.796875" style="1"/>
  </cols>
  <sheetData>
    <row r="1" spans="1:13" ht="25.8">
      <c r="B1" s="2" t="s">
        <v>0</v>
      </c>
      <c r="C1" s="3"/>
      <c r="D1" s="3"/>
      <c r="E1" s="3"/>
      <c r="F1" s="3"/>
      <c r="G1" s="3"/>
      <c r="H1" s="3"/>
      <c r="I1" s="3"/>
      <c r="J1" s="3"/>
    </row>
    <row r="2" spans="1:13">
      <c r="E2" s="4"/>
    </row>
    <row r="3" spans="1:13" ht="15.75" customHeight="1">
      <c r="D3" s="6" t="s">
        <v>1</v>
      </c>
      <c r="E3" s="6"/>
      <c r="F3" s="7"/>
      <c r="G3" s="8">
        <v>6097828</v>
      </c>
      <c r="H3" s="9" t="s">
        <v>2</v>
      </c>
    </row>
    <row r="4" spans="1:13" ht="15.75" customHeight="1">
      <c r="D4" s="6" t="s">
        <v>3</v>
      </c>
      <c r="E4" s="6"/>
      <c r="F4" s="7"/>
      <c r="G4" s="8">
        <v>6097828</v>
      </c>
      <c r="H4" s="9" t="s">
        <v>2</v>
      </c>
    </row>
    <row r="5" spans="1:13" ht="15.75" customHeight="1">
      <c r="D5" s="6" t="s">
        <v>4</v>
      </c>
      <c r="E5" s="6"/>
      <c r="F5" s="7"/>
      <c r="G5" s="8">
        <f>+G3-G4</f>
        <v>0</v>
      </c>
      <c r="H5" s="9" t="s">
        <v>2</v>
      </c>
    </row>
    <row r="6" spans="1:13" ht="15.75" customHeight="1">
      <c r="I6" s="1" t="s">
        <v>5</v>
      </c>
    </row>
    <row r="7" spans="1:13" ht="27.75" customHeight="1" thickBot="1">
      <c r="B7" s="7" t="s">
        <v>6</v>
      </c>
      <c r="H7" t="s">
        <v>7</v>
      </c>
      <c r="I7" s="10" t="s">
        <v>8</v>
      </c>
      <c r="J7" s="11"/>
    </row>
    <row r="8" spans="1:13" ht="15" customHeight="1" thickBot="1">
      <c r="B8" s="12" t="s">
        <v>9</v>
      </c>
      <c r="C8" s="13"/>
      <c r="D8" s="13"/>
      <c r="E8" s="14"/>
      <c r="F8" s="15" t="s">
        <v>10</v>
      </c>
      <c r="G8" s="16" t="s">
        <v>11</v>
      </c>
      <c r="H8" s="17" t="s">
        <v>12</v>
      </c>
      <c r="I8" s="18" t="s">
        <v>13</v>
      </c>
      <c r="J8" s="19"/>
    </row>
    <row r="9" spans="1:13" ht="15" customHeight="1">
      <c r="A9" s="7"/>
      <c r="B9" s="20" t="s">
        <v>14</v>
      </c>
      <c r="C9" s="21"/>
      <c r="D9" s="21"/>
      <c r="E9" s="22"/>
      <c r="F9" s="23">
        <v>855726</v>
      </c>
      <c r="G9" s="24">
        <v>1377828</v>
      </c>
      <c r="H9" s="25">
        <f t="shared" ref="H9:H17" si="0">G9-F9</f>
        <v>522102</v>
      </c>
      <c r="I9" s="26"/>
      <c r="J9" s="27"/>
    </row>
    <row r="10" spans="1:13" ht="15" customHeight="1">
      <c r="A10" s="7"/>
      <c r="B10" s="26" t="s">
        <v>15</v>
      </c>
      <c r="C10" s="21"/>
      <c r="D10" s="21"/>
      <c r="E10" s="27"/>
      <c r="F10" s="28">
        <v>2143986</v>
      </c>
      <c r="G10" s="24">
        <v>2100000</v>
      </c>
      <c r="H10" s="29">
        <f t="shared" si="0"/>
        <v>-43986</v>
      </c>
      <c r="I10" s="30"/>
      <c r="J10" s="31"/>
    </row>
    <row r="11" spans="1:13" ht="15" customHeight="1">
      <c r="A11" s="7"/>
      <c r="B11" s="26" t="s">
        <v>16</v>
      </c>
      <c r="C11" s="21"/>
      <c r="D11" s="21"/>
      <c r="E11" s="27"/>
      <c r="F11" s="32">
        <v>1133825</v>
      </c>
      <c r="G11" s="24">
        <v>1120000</v>
      </c>
      <c r="H11" s="29">
        <f t="shared" si="0"/>
        <v>-13825</v>
      </c>
      <c r="I11" s="33"/>
      <c r="J11" s="31"/>
    </row>
    <row r="12" spans="1:13" ht="15" customHeight="1">
      <c r="A12" s="7"/>
      <c r="B12" s="26" t="s">
        <v>17</v>
      </c>
      <c r="C12" s="21"/>
      <c r="D12" s="21"/>
      <c r="E12" s="27"/>
      <c r="F12" s="32">
        <v>2273922</v>
      </c>
      <c r="G12" s="24">
        <v>1500000</v>
      </c>
      <c r="H12" s="29">
        <f t="shared" si="0"/>
        <v>-773922</v>
      </c>
      <c r="I12" s="34" t="s">
        <v>18</v>
      </c>
      <c r="J12" s="35"/>
    </row>
    <row r="13" spans="1:13" ht="15" customHeight="1">
      <c r="A13" s="7"/>
      <c r="B13" s="33" t="s">
        <v>19</v>
      </c>
      <c r="C13" s="21"/>
      <c r="D13" s="21"/>
      <c r="E13" s="27"/>
      <c r="F13" s="32">
        <v>0</v>
      </c>
      <c r="G13" s="24"/>
      <c r="H13" s="29">
        <f t="shared" si="0"/>
        <v>0</v>
      </c>
      <c r="I13" s="36"/>
      <c r="J13" s="37"/>
    </row>
    <row r="14" spans="1:13" ht="15" customHeight="1">
      <c r="A14" s="7"/>
      <c r="B14" s="38" t="s">
        <v>20</v>
      </c>
      <c r="C14" s="21" t="s">
        <v>21</v>
      </c>
      <c r="D14" s="21"/>
      <c r="E14" s="27"/>
      <c r="F14" s="32">
        <v>639</v>
      </c>
      <c r="G14" s="24">
        <v>0</v>
      </c>
      <c r="H14" s="29">
        <f t="shared" si="0"/>
        <v>-639</v>
      </c>
      <c r="I14" s="39"/>
      <c r="J14" s="40"/>
      <c r="L14" s="41"/>
      <c r="M14" s="41"/>
    </row>
    <row r="15" spans="1:13" ht="15" customHeight="1">
      <c r="A15" s="7"/>
      <c r="B15" s="42"/>
      <c r="C15" s="43" t="s">
        <v>22</v>
      </c>
      <c r="D15" s="44" t="s">
        <v>23</v>
      </c>
      <c r="E15" s="31"/>
      <c r="F15" s="28">
        <v>166</v>
      </c>
      <c r="G15" s="24">
        <v>0</v>
      </c>
      <c r="H15" s="29">
        <f t="shared" si="0"/>
        <v>-166</v>
      </c>
      <c r="I15" s="45"/>
      <c r="J15" s="31"/>
    </row>
    <row r="16" spans="1:13" ht="15" customHeight="1" thickBot="1">
      <c r="A16" s="7"/>
      <c r="B16" s="46"/>
      <c r="C16" s="47"/>
      <c r="D16" s="48" t="s">
        <v>24</v>
      </c>
      <c r="E16" s="49"/>
      <c r="F16" s="50">
        <v>473</v>
      </c>
      <c r="G16" s="24">
        <v>0</v>
      </c>
      <c r="H16" s="29">
        <f t="shared" si="0"/>
        <v>-473</v>
      </c>
      <c r="I16" s="51"/>
      <c r="J16" s="52"/>
    </row>
    <row r="17" spans="1:10" ht="15" customHeight="1" thickBot="1">
      <c r="A17" s="7"/>
      <c r="B17" s="53" t="s">
        <v>25</v>
      </c>
      <c r="C17" s="54"/>
      <c r="D17" s="54"/>
      <c r="E17" s="19"/>
      <c r="F17" s="55">
        <f>SUM(F9:F14)</f>
        <v>6408098</v>
      </c>
      <c r="G17" s="56">
        <f>+SUM(G9:G14)</f>
        <v>6097828</v>
      </c>
      <c r="H17" s="57">
        <f t="shared" si="0"/>
        <v>-310270</v>
      </c>
      <c r="I17" s="58"/>
      <c r="J17" s="59"/>
    </row>
    <row r="18" spans="1:10" ht="15" customHeight="1">
      <c r="A18" s="7"/>
      <c r="B18" s="7"/>
      <c r="C18" s="7"/>
      <c r="D18" s="7"/>
      <c r="E18" s="7"/>
      <c r="F18" s="7"/>
      <c r="G18" s="7"/>
      <c r="H18" s="9"/>
      <c r="I18" s="7"/>
      <c r="J18" s="7"/>
    </row>
    <row r="19" spans="1:10" ht="15" customHeight="1" thickBot="1">
      <c r="A19" s="7"/>
      <c r="B19" s="7" t="s">
        <v>26</v>
      </c>
      <c r="C19" s="7"/>
      <c r="D19" s="7"/>
      <c r="E19" s="7"/>
      <c r="F19" s="7"/>
      <c r="G19" s="7"/>
      <c r="H19" s="9" t="s">
        <v>27</v>
      </c>
      <c r="I19" s="7"/>
      <c r="J19" s="7"/>
    </row>
    <row r="20" spans="1:10" ht="15" customHeight="1" thickBot="1">
      <c r="A20" s="7"/>
      <c r="B20" s="53" t="s">
        <v>9</v>
      </c>
      <c r="C20" s="54"/>
      <c r="D20" s="54"/>
      <c r="E20" s="19"/>
      <c r="F20" s="15" t="s">
        <v>10</v>
      </c>
      <c r="G20" s="16" t="s">
        <v>11</v>
      </c>
      <c r="H20" s="17" t="s">
        <v>12</v>
      </c>
      <c r="I20" s="18" t="s">
        <v>13</v>
      </c>
      <c r="J20" s="19"/>
    </row>
    <row r="21" spans="1:10" ht="15" customHeight="1">
      <c r="A21" s="7"/>
      <c r="B21" s="60" t="s">
        <v>28</v>
      </c>
      <c r="C21" s="21" t="s">
        <v>29</v>
      </c>
      <c r="D21" s="21"/>
      <c r="E21" s="27"/>
      <c r="F21" s="61">
        <v>271639</v>
      </c>
      <c r="G21" s="62">
        <v>300000</v>
      </c>
      <c r="H21" s="25">
        <f>G21-F21</f>
        <v>28361</v>
      </c>
      <c r="I21" s="63" t="s">
        <v>30</v>
      </c>
      <c r="J21" s="63"/>
    </row>
    <row r="22" spans="1:10" ht="15" customHeight="1">
      <c r="A22" s="7"/>
      <c r="B22" s="64"/>
      <c r="C22" s="21" t="s">
        <v>31</v>
      </c>
      <c r="D22" s="21"/>
      <c r="E22" s="27"/>
      <c r="F22" s="65">
        <v>15000</v>
      </c>
      <c r="G22" s="66">
        <v>20000</v>
      </c>
      <c r="H22" s="25">
        <f>G22-F22</f>
        <v>5000</v>
      </c>
      <c r="I22" s="67" t="s">
        <v>32</v>
      </c>
      <c r="J22" s="68"/>
    </row>
    <row r="23" spans="1:10" ht="15" customHeight="1">
      <c r="A23" s="7"/>
      <c r="B23" s="64"/>
      <c r="C23" s="21" t="s">
        <v>33</v>
      </c>
      <c r="D23" s="21"/>
      <c r="E23" s="27"/>
      <c r="F23" s="65">
        <v>144044</v>
      </c>
      <c r="G23" s="66">
        <v>150000</v>
      </c>
      <c r="H23" s="25">
        <f t="shared" ref="H23:H44" si="1">G23-F23</f>
        <v>5956</v>
      </c>
      <c r="I23" s="69" t="s">
        <v>34</v>
      </c>
      <c r="J23" s="70"/>
    </row>
    <row r="24" spans="1:10" ht="15" customHeight="1">
      <c r="A24" s="7"/>
      <c r="B24" s="64"/>
      <c r="C24" s="21" t="s">
        <v>35</v>
      </c>
      <c r="D24" s="21"/>
      <c r="E24" s="27"/>
      <c r="F24" s="65">
        <v>106000</v>
      </c>
      <c r="G24" s="66">
        <v>106000</v>
      </c>
      <c r="H24" s="25">
        <f t="shared" si="1"/>
        <v>0</v>
      </c>
      <c r="I24" s="71" t="s">
        <v>36</v>
      </c>
      <c r="J24" s="72"/>
    </row>
    <row r="25" spans="1:10" ht="15" customHeight="1">
      <c r="A25" s="7"/>
      <c r="B25" s="73"/>
      <c r="C25" s="21" t="s">
        <v>37</v>
      </c>
      <c r="D25" s="21"/>
      <c r="E25" s="27"/>
      <c r="F25" s="65">
        <v>197413</v>
      </c>
      <c r="G25" s="66">
        <v>200000</v>
      </c>
      <c r="H25" s="25">
        <f t="shared" si="1"/>
        <v>2587</v>
      </c>
      <c r="I25" s="71" t="s">
        <v>38</v>
      </c>
      <c r="J25" s="72"/>
    </row>
    <row r="26" spans="1:10" ht="15" customHeight="1">
      <c r="A26" s="7"/>
      <c r="B26" s="74" t="s">
        <v>39</v>
      </c>
      <c r="C26" s="75" t="s">
        <v>40</v>
      </c>
      <c r="D26" s="75"/>
      <c r="E26" s="31"/>
      <c r="F26" s="65">
        <v>187392</v>
      </c>
      <c r="G26" s="66">
        <v>210000</v>
      </c>
      <c r="H26" s="25">
        <f t="shared" si="1"/>
        <v>22608</v>
      </c>
      <c r="I26" s="71" t="s">
        <v>41</v>
      </c>
      <c r="J26" s="72"/>
    </row>
    <row r="27" spans="1:10" ht="15" customHeight="1">
      <c r="A27" s="7"/>
      <c r="B27" s="33" t="s">
        <v>42</v>
      </c>
      <c r="C27" s="75"/>
      <c r="D27" s="75"/>
      <c r="E27" s="31"/>
      <c r="F27" s="65">
        <v>145680</v>
      </c>
      <c r="G27" s="66">
        <v>150000</v>
      </c>
      <c r="H27" s="25">
        <f t="shared" si="1"/>
        <v>4320</v>
      </c>
      <c r="I27" s="71" t="s">
        <v>43</v>
      </c>
      <c r="J27" s="72"/>
    </row>
    <row r="28" spans="1:10" ht="15" customHeight="1">
      <c r="A28" s="7"/>
      <c r="B28" s="33" t="s">
        <v>44</v>
      </c>
      <c r="C28" s="75"/>
      <c r="D28" s="75"/>
      <c r="E28" s="31"/>
      <c r="F28" s="65">
        <v>30000</v>
      </c>
      <c r="G28" s="66">
        <v>0</v>
      </c>
      <c r="H28" s="25">
        <f t="shared" si="1"/>
        <v>-30000</v>
      </c>
      <c r="I28" s="67" t="s">
        <v>45</v>
      </c>
      <c r="J28" s="68"/>
    </row>
    <row r="29" spans="1:10" ht="15" customHeight="1">
      <c r="A29" s="7"/>
      <c r="B29" s="33" t="s">
        <v>46</v>
      </c>
      <c r="C29" s="75"/>
      <c r="D29" s="75"/>
      <c r="E29" s="31"/>
      <c r="F29" s="65">
        <v>547502</v>
      </c>
      <c r="G29" s="66">
        <v>650000</v>
      </c>
      <c r="H29" s="25">
        <f t="shared" si="1"/>
        <v>102498</v>
      </c>
      <c r="I29" s="71" t="s">
        <v>47</v>
      </c>
      <c r="J29" s="72"/>
    </row>
    <row r="30" spans="1:10" ht="15" customHeight="1">
      <c r="A30" s="7"/>
      <c r="B30" s="33" t="s">
        <v>48</v>
      </c>
      <c r="C30" s="75"/>
      <c r="D30" s="75"/>
      <c r="E30" s="31"/>
      <c r="F30" s="65">
        <v>53410</v>
      </c>
      <c r="G30" s="66">
        <v>600000</v>
      </c>
      <c r="H30" s="25">
        <f t="shared" si="1"/>
        <v>546590</v>
      </c>
      <c r="I30" s="71" t="s">
        <v>49</v>
      </c>
      <c r="J30" s="72"/>
    </row>
    <row r="31" spans="1:10" ht="15" customHeight="1">
      <c r="A31" s="7"/>
      <c r="B31" s="33" t="s">
        <v>50</v>
      </c>
      <c r="C31" s="75"/>
      <c r="D31" s="75"/>
      <c r="E31" s="31"/>
      <c r="F31" s="65">
        <v>200000</v>
      </c>
      <c r="G31" s="66">
        <v>200000</v>
      </c>
      <c r="H31" s="25">
        <f t="shared" si="1"/>
        <v>0</v>
      </c>
      <c r="I31" s="71" t="s">
        <v>51</v>
      </c>
      <c r="J31" s="72"/>
    </row>
    <row r="32" spans="1:10" ht="15" customHeight="1">
      <c r="B32" s="33" t="s">
        <v>52</v>
      </c>
      <c r="C32" s="75"/>
      <c r="D32" s="75"/>
      <c r="E32" s="31"/>
      <c r="F32" s="65">
        <v>65220</v>
      </c>
      <c r="G32" s="66">
        <v>100000</v>
      </c>
      <c r="H32" s="25">
        <f t="shared" si="1"/>
        <v>34780</v>
      </c>
      <c r="I32" s="71" t="s">
        <v>53</v>
      </c>
      <c r="J32" s="72"/>
    </row>
    <row r="33" spans="2:13" ht="15" customHeight="1">
      <c r="B33" s="33" t="s">
        <v>54</v>
      </c>
      <c r="C33" s="75"/>
      <c r="D33" s="75"/>
      <c r="E33" s="31"/>
      <c r="F33" s="65">
        <v>130000</v>
      </c>
      <c r="G33" s="66">
        <v>130000</v>
      </c>
      <c r="H33" s="25">
        <f t="shared" si="1"/>
        <v>0</v>
      </c>
      <c r="I33" s="71" t="s">
        <v>55</v>
      </c>
      <c r="J33" s="76"/>
    </row>
    <row r="34" spans="2:13" ht="15" customHeight="1">
      <c r="B34" s="33" t="s">
        <v>56</v>
      </c>
      <c r="C34" s="75"/>
      <c r="D34" s="75"/>
      <c r="E34" s="31"/>
      <c r="F34" s="65">
        <v>413459</v>
      </c>
      <c r="G34" s="66">
        <v>700000</v>
      </c>
      <c r="H34" s="25">
        <f t="shared" si="1"/>
        <v>286541</v>
      </c>
      <c r="I34" s="71" t="s">
        <v>57</v>
      </c>
      <c r="J34" s="72"/>
    </row>
    <row r="35" spans="2:13" ht="15" customHeight="1">
      <c r="B35" s="33" t="s">
        <v>58</v>
      </c>
      <c r="C35" s="75"/>
      <c r="D35" s="75"/>
      <c r="E35" s="31"/>
      <c r="F35" s="65">
        <v>79800</v>
      </c>
      <c r="G35" s="66">
        <v>70000</v>
      </c>
      <c r="H35" s="25">
        <f t="shared" si="1"/>
        <v>-9800</v>
      </c>
      <c r="I35" s="71" t="s">
        <v>59</v>
      </c>
      <c r="J35" s="72"/>
    </row>
    <row r="36" spans="2:13" ht="15" customHeight="1">
      <c r="B36" s="33" t="s">
        <v>60</v>
      </c>
      <c r="C36" s="75"/>
      <c r="D36" s="75"/>
      <c r="E36" s="31"/>
      <c r="F36" s="65">
        <v>241000</v>
      </c>
      <c r="G36" s="66">
        <v>300000</v>
      </c>
      <c r="H36" s="25">
        <f t="shared" si="1"/>
        <v>59000</v>
      </c>
      <c r="I36" s="71" t="s">
        <v>61</v>
      </c>
      <c r="J36" s="72"/>
    </row>
    <row r="37" spans="2:13" ht="15" customHeight="1">
      <c r="B37" s="33" t="s">
        <v>62</v>
      </c>
      <c r="C37" s="75"/>
      <c r="D37" s="75"/>
      <c r="E37" s="31"/>
      <c r="F37" s="65">
        <v>157001</v>
      </c>
      <c r="G37" s="66">
        <v>200000</v>
      </c>
      <c r="H37" s="25">
        <f t="shared" si="1"/>
        <v>42999</v>
      </c>
      <c r="I37" s="71" t="s">
        <v>63</v>
      </c>
      <c r="J37" s="72"/>
    </row>
    <row r="38" spans="2:13" ht="15" customHeight="1">
      <c r="B38" s="33" t="s">
        <v>64</v>
      </c>
      <c r="C38" s="75"/>
      <c r="D38" s="75"/>
      <c r="E38" s="31"/>
      <c r="F38" s="65">
        <v>50000</v>
      </c>
      <c r="G38" s="66">
        <v>50000</v>
      </c>
      <c r="H38" s="25">
        <f t="shared" si="1"/>
        <v>0</v>
      </c>
      <c r="I38" s="71" t="s">
        <v>65</v>
      </c>
      <c r="J38" s="76"/>
    </row>
    <row r="39" spans="2:13" ht="15" customHeight="1">
      <c r="B39" s="33" t="s">
        <v>66</v>
      </c>
      <c r="C39" s="75"/>
      <c r="D39" s="75"/>
      <c r="E39" s="31"/>
      <c r="F39" s="65">
        <v>118220</v>
      </c>
      <c r="G39" s="66">
        <v>200000</v>
      </c>
      <c r="H39" s="25">
        <f t="shared" si="1"/>
        <v>81780</v>
      </c>
      <c r="I39" s="71" t="s">
        <v>67</v>
      </c>
      <c r="J39" s="72"/>
    </row>
    <row r="40" spans="2:13" ht="15" customHeight="1">
      <c r="B40" s="33" t="s">
        <v>68</v>
      </c>
      <c r="C40" s="75"/>
      <c r="D40" s="75"/>
      <c r="E40" s="31"/>
      <c r="F40" s="65">
        <v>60000</v>
      </c>
      <c r="G40" s="66">
        <v>60000</v>
      </c>
      <c r="H40" s="25">
        <f t="shared" si="1"/>
        <v>0</v>
      </c>
      <c r="I40" s="71" t="s">
        <v>69</v>
      </c>
      <c r="J40" s="72"/>
    </row>
    <row r="41" spans="2:13" ht="15" customHeight="1">
      <c r="B41" s="77" t="s">
        <v>70</v>
      </c>
      <c r="C41" s="78"/>
      <c r="D41" s="75"/>
      <c r="E41" s="31"/>
      <c r="F41" s="65">
        <v>703480</v>
      </c>
      <c r="G41" s="66">
        <v>400000</v>
      </c>
      <c r="H41" s="25">
        <f t="shared" si="1"/>
        <v>-303480</v>
      </c>
      <c r="I41" s="71" t="s">
        <v>71</v>
      </c>
      <c r="J41" s="72"/>
    </row>
    <row r="42" spans="2:13" ht="15" customHeight="1">
      <c r="B42" s="33" t="s">
        <v>72</v>
      </c>
      <c r="C42" s="75"/>
      <c r="D42" s="75"/>
      <c r="E42" s="31"/>
      <c r="F42" s="65">
        <v>243000</v>
      </c>
      <c r="G42" s="66">
        <v>280000</v>
      </c>
      <c r="H42" s="25">
        <f t="shared" si="1"/>
        <v>37000</v>
      </c>
      <c r="I42" s="71" t="s">
        <v>73</v>
      </c>
      <c r="J42" s="72"/>
    </row>
    <row r="43" spans="2:13" ht="15" customHeight="1">
      <c r="B43" s="33" t="s">
        <v>74</v>
      </c>
      <c r="C43" s="75"/>
      <c r="D43" s="75"/>
      <c r="E43" s="31"/>
      <c r="F43" s="65">
        <v>20000</v>
      </c>
      <c r="G43" s="66">
        <v>20000</v>
      </c>
      <c r="H43" s="25">
        <f t="shared" si="1"/>
        <v>0</v>
      </c>
      <c r="I43" s="71" t="s">
        <v>74</v>
      </c>
      <c r="J43" s="72"/>
    </row>
    <row r="44" spans="2:13" ht="15" customHeight="1">
      <c r="B44" s="33" t="s">
        <v>75</v>
      </c>
      <c r="C44" s="75"/>
      <c r="D44" s="75"/>
      <c r="E44" s="31"/>
      <c r="F44" s="65">
        <v>651010</v>
      </c>
      <c r="G44" s="66">
        <v>660000</v>
      </c>
      <c r="H44" s="25">
        <f t="shared" si="1"/>
        <v>8990</v>
      </c>
      <c r="I44" s="71" t="s">
        <v>76</v>
      </c>
      <c r="J44" s="72"/>
    </row>
    <row r="45" spans="2:13" ht="15" customHeight="1" thickBot="1">
      <c r="B45" s="79" t="s">
        <v>77</v>
      </c>
      <c r="C45" s="7"/>
      <c r="D45" s="7"/>
      <c r="E45" s="80"/>
      <c r="F45" s="65">
        <v>200000</v>
      </c>
      <c r="G45" s="66">
        <v>341828</v>
      </c>
      <c r="H45" s="25">
        <f>G45-F45</f>
        <v>141828</v>
      </c>
      <c r="I45" s="81" t="s">
        <v>78</v>
      </c>
      <c r="J45" s="82"/>
      <c r="M45" s="8"/>
    </row>
    <row r="46" spans="2:13" ht="15" customHeight="1" thickBot="1">
      <c r="B46" s="18" t="s">
        <v>25</v>
      </c>
      <c r="C46" s="54"/>
      <c r="D46" s="54"/>
      <c r="E46" s="19"/>
      <c r="F46" s="55">
        <f>SUM(F21:F45)</f>
        <v>5030270</v>
      </c>
      <c r="G46" s="56">
        <f>SUM(G21:G45)</f>
        <v>6097828</v>
      </c>
      <c r="H46" s="83">
        <f>G46-F46</f>
        <v>1067558</v>
      </c>
      <c r="I46" s="84"/>
      <c r="J46" s="85"/>
    </row>
    <row r="47" spans="2:13">
      <c r="H47" s="86"/>
    </row>
    <row r="49" spans="2:10">
      <c r="D49" s="1" t="s">
        <v>79</v>
      </c>
    </row>
    <row r="50" spans="2:10">
      <c r="B50" s="87" t="s">
        <v>80</v>
      </c>
    </row>
    <row r="51" spans="2:10">
      <c r="C51" s="1" t="s">
        <v>81</v>
      </c>
      <c r="F51" s="88" t="s">
        <v>82</v>
      </c>
      <c r="G51" s="1" t="s">
        <v>83</v>
      </c>
      <c r="H51" s="89" t="s">
        <v>84</v>
      </c>
    </row>
    <row r="52" spans="2:10" ht="18" customHeight="1">
      <c r="G52" s="1" t="s">
        <v>85</v>
      </c>
    </row>
    <row r="53" spans="2:10">
      <c r="B53" s="90"/>
      <c r="H53" s="91"/>
      <c r="J53" s="92"/>
    </row>
  </sheetData>
  <mergeCells count="39">
    <mergeCell ref="B46:E46"/>
    <mergeCell ref="I46:J46"/>
    <mergeCell ref="B41:C41"/>
    <mergeCell ref="I41:J41"/>
    <mergeCell ref="I42:J42"/>
    <mergeCell ref="I43:J43"/>
    <mergeCell ref="I44:J44"/>
    <mergeCell ref="I45:J45"/>
    <mergeCell ref="I35:J35"/>
    <mergeCell ref="I36:J36"/>
    <mergeCell ref="I37:J37"/>
    <mergeCell ref="I38:J38"/>
    <mergeCell ref="I39:J39"/>
    <mergeCell ref="I40:J40"/>
    <mergeCell ref="I29:J29"/>
    <mergeCell ref="I30:J30"/>
    <mergeCell ref="I31:J31"/>
    <mergeCell ref="I32:J32"/>
    <mergeCell ref="I33:J33"/>
    <mergeCell ref="I34:J34"/>
    <mergeCell ref="I21:J21"/>
    <mergeCell ref="I23:J23"/>
    <mergeCell ref="I24:J24"/>
    <mergeCell ref="I25:J25"/>
    <mergeCell ref="I26:J26"/>
    <mergeCell ref="I27:J27"/>
    <mergeCell ref="I12:J13"/>
    <mergeCell ref="B14:B16"/>
    <mergeCell ref="C15:C16"/>
    <mergeCell ref="B17:E17"/>
    <mergeCell ref="B20:E20"/>
    <mergeCell ref="I20:J20"/>
    <mergeCell ref="B1:J1"/>
    <mergeCell ref="D3:E3"/>
    <mergeCell ref="D4:E4"/>
    <mergeCell ref="D5:E5"/>
    <mergeCell ref="I7:J7"/>
    <mergeCell ref="B8:E8"/>
    <mergeCell ref="I8:J8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中村和代</dc:creator>
  <cp:lastModifiedBy>和代 中村</cp:lastModifiedBy>
  <dcterms:created xsi:type="dcterms:W3CDTF">2015-06-05T18:19:34Z</dcterms:created>
  <dcterms:modified xsi:type="dcterms:W3CDTF">2025-06-07T04:25:59Z</dcterms:modified>
</cp:coreProperties>
</file>