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4acc278f6241deab/デスクトップ/大井三丁目町会/総会/R7年総会/"/>
    </mc:Choice>
  </mc:AlternateContent>
  <xr:revisionPtr revIDLastSave="0" documentId="14_{7058A0E0-2DCB-460F-8520-00141F8124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F47" i="1"/>
  <c r="I47" i="1" s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18" i="1"/>
  <c r="G18" i="1"/>
  <c r="F18" i="1"/>
  <c r="I17" i="1"/>
  <c r="I16" i="1"/>
  <c r="I15" i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<sst xmlns="http://schemas.openxmlformats.org/spreadsheetml/2006/main" count="105" uniqueCount="91">
  <si>
    <t xml:space="preserve">令和6年度会計収支報告 </t>
    <rPh sb="0" eb="2">
      <t>レイワ</t>
    </rPh>
    <rPh sb="3" eb="5">
      <t>ネンド</t>
    </rPh>
    <rPh sb="4" eb="5">
      <t>ド</t>
    </rPh>
    <rPh sb="5" eb="7">
      <t>カイケイ</t>
    </rPh>
    <rPh sb="7" eb="9">
      <t>シュウシ</t>
    </rPh>
    <rPh sb="9" eb="11">
      <t>ホウコク</t>
    </rPh>
    <phoneticPr fontId="3"/>
  </si>
  <si>
    <t>収入金額</t>
    <rPh sb="0" eb="2">
      <t>シュウニュウ</t>
    </rPh>
    <rPh sb="2" eb="4">
      <t>キンガク</t>
    </rPh>
    <phoneticPr fontId="3"/>
  </si>
  <si>
    <t>円</t>
    <rPh sb="0" eb="1">
      <t>エン</t>
    </rPh>
    <phoneticPr fontId="3"/>
  </si>
  <si>
    <t>支出金額</t>
    <rPh sb="0" eb="3">
      <t>シシュツキン</t>
    </rPh>
    <rPh sb="3" eb="4">
      <t>ガク</t>
    </rPh>
    <phoneticPr fontId="3"/>
  </si>
  <si>
    <t>次年度繰越金</t>
    <rPh sb="0" eb="3">
      <t>ジネンド</t>
    </rPh>
    <rPh sb="3" eb="6">
      <t>クリコシキン</t>
    </rPh>
    <phoneticPr fontId="3"/>
  </si>
  <si>
    <t>郵便局</t>
    <rPh sb="0" eb="3">
      <t>ユウビンキョク</t>
    </rPh>
    <phoneticPr fontId="3"/>
  </si>
  <si>
    <t>大井三丁目町会</t>
    <rPh sb="0" eb="2">
      <t>オオイ</t>
    </rPh>
    <rPh sb="2" eb="5">
      <t>３チョウメ</t>
    </rPh>
    <rPh sb="5" eb="7">
      <t>チョウカイ</t>
    </rPh>
    <phoneticPr fontId="3"/>
  </si>
  <si>
    <t>内訳</t>
    <rPh sb="0" eb="2">
      <t>ウチワケ</t>
    </rPh>
    <phoneticPr fontId="3"/>
  </si>
  <si>
    <t>城南信金</t>
    <rPh sb="0" eb="2">
      <t>ジョウナン</t>
    </rPh>
    <rPh sb="2" eb="4">
      <t>シンキン</t>
    </rPh>
    <phoneticPr fontId="3"/>
  </si>
  <si>
    <r>
      <t>自 令和　6</t>
    </r>
    <r>
      <rPr>
        <sz val="11"/>
        <rFont val="ＭＳ Ｐゴシック"/>
        <family val="3"/>
        <charset val="128"/>
      </rPr>
      <t>年4月 1日</t>
    </r>
    <rPh sb="2" eb="4">
      <t>レイワ</t>
    </rPh>
    <phoneticPr fontId="3"/>
  </si>
  <si>
    <t>収入の部</t>
    <rPh sb="0" eb="2">
      <t>シュウニュウ</t>
    </rPh>
    <rPh sb="3" eb="4">
      <t>ブ</t>
    </rPh>
    <phoneticPr fontId="3"/>
  </si>
  <si>
    <t>現金</t>
    <rPh sb="0" eb="2">
      <t>ゲンキン</t>
    </rPh>
    <phoneticPr fontId="3"/>
  </si>
  <si>
    <t>単位：円</t>
    <rPh sb="0" eb="2">
      <t>タンイ</t>
    </rPh>
    <rPh sb="3" eb="4">
      <t>エン</t>
    </rPh>
    <phoneticPr fontId="3"/>
  </si>
  <si>
    <t>至 令和  7年3月31日</t>
    <rPh sb="0" eb="1">
      <t>イタ</t>
    </rPh>
    <rPh sb="2" eb="3">
      <t>レイ</t>
    </rPh>
    <rPh sb="3" eb="4">
      <t>ワ</t>
    </rPh>
    <rPh sb="7" eb="8">
      <t>ネン</t>
    </rPh>
    <rPh sb="9" eb="10">
      <t>ツキ</t>
    </rPh>
    <rPh sb="12" eb="13">
      <t>ヒ</t>
    </rPh>
    <phoneticPr fontId="3"/>
  </si>
  <si>
    <t>科　　　目</t>
    <rPh sb="0" eb="1">
      <t>カ</t>
    </rPh>
    <rPh sb="4" eb="5">
      <t>メ</t>
    </rPh>
    <phoneticPr fontId="3"/>
  </si>
  <si>
    <t>予算額</t>
    <rPh sb="0" eb="3">
      <t>ヨサンガク</t>
    </rPh>
    <phoneticPr fontId="3"/>
  </si>
  <si>
    <t>決算額</t>
    <rPh sb="0" eb="3">
      <t>ケッサンガク</t>
    </rPh>
    <phoneticPr fontId="3"/>
  </si>
  <si>
    <t>差　異</t>
    <rPh sb="0" eb="1">
      <t>サ</t>
    </rPh>
    <rPh sb="2" eb="3">
      <t>イ</t>
    </rPh>
    <phoneticPr fontId="3"/>
  </si>
  <si>
    <t>内　容</t>
    <rPh sb="0" eb="1">
      <t>ウチ</t>
    </rPh>
    <rPh sb="2" eb="3">
      <t>カタチ</t>
    </rPh>
    <phoneticPr fontId="3"/>
  </si>
  <si>
    <t>前年度より繰越</t>
    <rPh sb="0" eb="3">
      <t>ゼンネンド</t>
    </rPh>
    <rPh sb="5" eb="7">
      <t>クリコシ</t>
    </rPh>
    <phoneticPr fontId="3"/>
  </si>
  <si>
    <t>町会費</t>
    <rPh sb="0" eb="1">
      <t>マチ</t>
    </rPh>
    <rPh sb="1" eb="3">
      <t>カイヒ</t>
    </rPh>
    <phoneticPr fontId="3"/>
  </si>
  <si>
    <t>区助成金</t>
    <rPh sb="0" eb="1">
      <t>ク</t>
    </rPh>
    <rPh sb="1" eb="4">
      <t>ジョセイキン</t>
    </rPh>
    <phoneticPr fontId="3"/>
  </si>
  <si>
    <t>雑収入</t>
    <rPh sb="0" eb="3">
      <t>ザツシュウニュウ</t>
    </rPh>
    <phoneticPr fontId="3"/>
  </si>
  <si>
    <t>ふれあい掲示板手数料・消火器点検補助・防災設備、町会事務所、各種イベント補助金・簡易トイレ販売など</t>
    <rPh sb="4" eb="7">
      <t>ケイジバン</t>
    </rPh>
    <rPh sb="7" eb="10">
      <t>テスウリョウ</t>
    </rPh>
    <rPh sb="11" eb="14">
      <t>ショウカキ</t>
    </rPh>
    <rPh sb="14" eb="16">
      <t>テンケン</t>
    </rPh>
    <rPh sb="16" eb="18">
      <t>ホジョ</t>
    </rPh>
    <rPh sb="19" eb="21">
      <t>ボウサイ</t>
    </rPh>
    <rPh sb="21" eb="23">
      <t>セツビ</t>
    </rPh>
    <rPh sb="24" eb="26">
      <t>チョウカイ</t>
    </rPh>
    <rPh sb="26" eb="28">
      <t>ジム</t>
    </rPh>
    <rPh sb="28" eb="29">
      <t>ショ</t>
    </rPh>
    <rPh sb="30" eb="32">
      <t>カクシュ</t>
    </rPh>
    <rPh sb="36" eb="38">
      <t>ホジョ</t>
    </rPh>
    <rPh sb="38" eb="39">
      <t>キン</t>
    </rPh>
    <rPh sb="40" eb="42">
      <t>カンイ</t>
    </rPh>
    <rPh sb="45" eb="47">
      <t>ハンバイ</t>
    </rPh>
    <phoneticPr fontId="3"/>
  </si>
  <si>
    <t>預り金</t>
    <rPh sb="0" eb="1">
      <t>アズカ</t>
    </rPh>
    <rPh sb="2" eb="3">
      <t>キン</t>
    </rPh>
    <phoneticPr fontId="3"/>
  </si>
  <si>
    <t>利子</t>
    <rPh sb="0" eb="2">
      <t>リシ</t>
    </rPh>
    <phoneticPr fontId="3"/>
  </si>
  <si>
    <t>合計</t>
    <rPh sb="0" eb="2">
      <t>ゴウケイ</t>
    </rPh>
    <phoneticPr fontId="3"/>
  </si>
  <si>
    <t>計</t>
    <rPh sb="0" eb="1">
      <t>ケイ</t>
    </rPh>
    <phoneticPr fontId="3"/>
  </si>
  <si>
    <t>支出の部</t>
    <rPh sb="0" eb="2">
      <t>シシュツ</t>
    </rPh>
    <rPh sb="3" eb="4">
      <t>ブ</t>
    </rPh>
    <phoneticPr fontId="3"/>
  </si>
  <si>
    <t>総務部費</t>
    <rPh sb="0" eb="1">
      <t>フサ</t>
    </rPh>
    <rPh sb="1" eb="2">
      <t>ツトム</t>
    </rPh>
    <rPh sb="2" eb="3">
      <t>ブ</t>
    </rPh>
    <rPh sb="3" eb="4">
      <t>ヒ</t>
    </rPh>
    <phoneticPr fontId="3"/>
  </si>
  <si>
    <t>事務費</t>
    <rPh sb="0" eb="3">
      <t>ジムヒ</t>
    </rPh>
    <phoneticPr fontId="3"/>
  </si>
  <si>
    <t>通信費・コピー代・消耗品他</t>
    <rPh sb="0" eb="3">
      <t>ツウシンヒ</t>
    </rPh>
    <rPh sb="7" eb="8">
      <t>ダイ</t>
    </rPh>
    <rPh sb="9" eb="12">
      <t>ショウモウヒン</t>
    </rPh>
    <rPh sb="12" eb="13">
      <t>タ</t>
    </rPh>
    <phoneticPr fontId="3"/>
  </si>
  <si>
    <t>交際費</t>
    <rPh sb="0" eb="3">
      <t>コウサイヒ</t>
    </rPh>
    <phoneticPr fontId="3"/>
  </si>
  <si>
    <t>関連団体祝い金</t>
    <rPh sb="0" eb="4">
      <t>カンレンダンタイ</t>
    </rPh>
    <rPh sb="4" eb="5">
      <t>イワ</t>
    </rPh>
    <rPh sb="6" eb="7">
      <t>キン</t>
    </rPh>
    <phoneticPr fontId="3"/>
  </si>
  <si>
    <t>諸会議費</t>
    <rPh sb="0" eb="1">
      <t>ショ</t>
    </rPh>
    <rPh sb="1" eb="4">
      <t>カイギヒ</t>
    </rPh>
    <phoneticPr fontId="3"/>
  </si>
  <si>
    <t>防犯・防災等会費</t>
    <rPh sb="0" eb="2">
      <t>ボウハン</t>
    </rPh>
    <rPh sb="3" eb="5">
      <t>ボウサイ</t>
    </rPh>
    <rPh sb="5" eb="6">
      <t>トウ</t>
    </rPh>
    <rPh sb="6" eb="8">
      <t>カイヒ</t>
    </rPh>
    <phoneticPr fontId="3"/>
  </si>
  <si>
    <t>連合町会費</t>
    <rPh sb="0" eb="2">
      <t>レンゴウ</t>
    </rPh>
    <rPh sb="2" eb="3">
      <t>チョウ</t>
    </rPh>
    <rPh sb="3" eb="5">
      <t>カイヒ</t>
    </rPh>
    <phoneticPr fontId="3"/>
  </si>
  <si>
    <t>連合町会・大井町連会費</t>
    <rPh sb="0" eb="2">
      <t>レンゴウ</t>
    </rPh>
    <rPh sb="2" eb="4">
      <t>チョウカイ</t>
    </rPh>
    <rPh sb="5" eb="9">
      <t>オオイチョウレン</t>
    </rPh>
    <rPh sb="9" eb="11">
      <t>カイヒ</t>
    </rPh>
    <phoneticPr fontId="3"/>
  </si>
  <si>
    <t>会議費</t>
    <rPh sb="0" eb="3">
      <t>カイギヒ</t>
    </rPh>
    <phoneticPr fontId="3"/>
  </si>
  <si>
    <t>お茶代・お菓子代</t>
    <rPh sb="1" eb="3">
      <t>チャダイ</t>
    </rPh>
    <rPh sb="5" eb="7">
      <t>カシ</t>
    </rPh>
    <rPh sb="7" eb="8">
      <t>ダイ</t>
    </rPh>
    <phoneticPr fontId="3"/>
  </si>
  <si>
    <t>厚生・衛生部費</t>
    <rPh sb="0" eb="2">
      <t>コウセイ</t>
    </rPh>
    <rPh sb="3" eb="6">
      <t>エイセイブ</t>
    </rPh>
    <rPh sb="6" eb="7">
      <t>ヒ</t>
    </rPh>
    <phoneticPr fontId="3"/>
  </si>
  <si>
    <t>厚生・衛生費</t>
    <rPh sb="0" eb="2">
      <t>コウセイ</t>
    </rPh>
    <rPh sb="3" eb="6">
      <t>エイセイヒ</t>
    </rPh>
    <phoneticPr fontId="3"/>
  </si>
  <si>
    <t>健康推進塾等</t>
    <rPh sb="0" eb="2">
      <t>ケンコウ</t>
    </rPh>
    <rPh sb="2" eb="4">
      <t>スイシン</t>
    </rPh>
    <rPh sb="4" eb="5">
      <t>ジュク</t>
    </rPh>
    <rPh sb="5" eb="6">
      <t>トウ</t>
    </rPh>
    <phoneticPr fontId="3"/>
  </si>
  <si>
    <t>美化推進運動費</t>
    <rPh sb="0" eb="2">
      <t>ビカ</t>
    </rPh>
    <rPh sb="2" eb="4">
      <t>スイシン</t>
    </rPh>
    <rPh sb="4" eb="6">
      <t>ウンドウ</t>
    </rPh>
    <rPh sb="6" eb="7">
      <t>ヒ</t>
    </rPh>
    <phoneticPr fontId="3"/>
  </si>
  <si>
    <t>町内清掃等</t>
    <rPh sb="0" eb="2">
      <t>チョウナイ</t>
    </rPh>
    <rPh sb="2" eb="4">
      <t>セイソウ</t>
    </rPh>
    <rPh sb="4" eb="5">
      <t>トウ</t>
    </rPh>
    <phoneticPr fontId="3"/>
  </si>
  <si>
    <t>交通部費</t>
    <rPh sb="0" eb="2">
      <t>コウツウ</t>
    </rPh>
    <rPh sb="2" eb="4">
      <t>ブヒ</t>
    </rPh>
    <phoneticPr fontId="3"/>
  </si>
  <si>
    <t>交通安全運動他</t>
    <rPh sb="0" eb="2">
      <t>コウツウ</t>
    </rPh>
    <rPh sb="2" eb="4">
      <t>アンゼン</t>
    </rPh>
    <rPh sb="4" eb="6">
      <t>ウンドウ</t>
    </rPh>
    <rPh sb="6" eb="7">
      <t>タ</t>
    </rPh>
    <phoneticPr fontId="3"/>
  </si>
  <si>
    <t>婦人部費</t>
    <rPh sb="0" eb="2">
      <t>フジン</t>
    </rPh>
    <rPh sb="2" eb="4">
      <t>ブヒ</t>
    </rPh>
    <phoneticPr fontId="3"/>
  </si>
  <si>
    <t>町会諸活動支援</t>
    <rPh sb="0" eb="2">
      <t>チョウカイ</t>
    </rPh>
    <rPh sb="2" eb="5">
      <t>ショカツドウ</t>
    </rPh>
    <rPh sb="5" eb="7">
      <t>シエン</t>
    </rPh>
    <phoneticPr fontId="3"/>
  </si>
  <si>
    <t>防火・防災費</t>
    <rPh sb="0" eb="2">
      <t>ボウカ</t>
    </rPh>
    <rPh sb="3" eb="5">
      <t>ボウサイ</t>
    </rPh>
    <rPh sb="5" eb="6">
      <t>ヒ</t>
    </rPh>
    <phoneticPr fontId="3"/>
  </si>
  <si>
    <t>簡易トイレ斡旋・防災訓練等</t>
    <rPh sb="0" eb="2">
      <t>カンイ</t>
    </rPh>
    <rPh sb="5" eb="7">
      <t>アッセン</t>
    </rPh>
    <rPh sb="8" eb="12">
      <t>ボウサイクンレン</t>
    </rPh>
    <rPh sb="12" eb="13">
      <t>トウ</t>
    </rPh>
    <phoneticPr fontId="3"/>
  </si>
  <si>
    <t>防犯部費</t>
    <rPh sb="0" eb="2">
      <t>ボウハン</t>
    </rPh>
    <rPh sb="2" eb="4">
      <t>ブヒ</t>
    </rPh>
    <phoneticPr fontId="3"/>
  </si>
  <si>
    <t>巡回パトロールなど</t>
    <rPh sb="0" eb="2">
      <t>ジュンカイ</t>
    </rPh>
    <phoneticPr fontId="3"/>
  </si>
  <si>
    <t>青少年部費</t>
    <rPh sb="0" eb="3">
      <t>セイショウネン</t>
    </rPh>
    <rPh sb="3" eb="5">
      <t>ブヒ</t>
    </rPh>
    <phoneticPr fontId="3"/>
  </si>
  <si>
    <t>少年野球指導他</t>
    <rPh sb="0" eb="2">
      <t>ショウネン</t>
    </rPh>
    <rPh sb="2" eb="4">
      <t>ヤキュウ</t>
    </rPh>
    <rPh sb="4" eb="6">
      <t>シドウ</t>
    </rPh>
    <rPh sb="6" eb="7">
      <t>ホカ</t>
    </rPh>
    <phoneticPr fontId="3"/>
  </si>
  <si>
    <t>地区委員費</t>
    <rPh sb="0" eb="2">
      <t>チク</t>
    </rPh>
    <rPh sb="2" eb="4">
      <t>イイン</t>
    </rPh>
    <rPh sb="4" eb="5">
      <t>ヒ</t>
    </rPh>
    <phoneticPr fontId="3"/>
  </si>
  <si>
    <t>ラジオ体操など支援</t>
    <rPh sb="3" eb="5">
      <t>タイソウ</t>
    </rPh>
    <rPh sb="7" eb="9">
      <t>シエン</t>
    </rPh>
    <phoneticPr fontId="3"/>
  </si>
  <si>
    <t>高砂会補助費</t>
    <rPh sb="0" eb="2">
      <t>タカサゴ</t>
    </rPh>
    <rPh sb="2" eb="3">
      <t>カイ</t>
    </rPh>
    <rPh sb="3" eb="5">
      <t>ホジョ</t>
    </rPh>
    <rPh sb="5" eb="6">
      <t>ヒ</t>
    </rPh>
    <phoneticPr fontId="3"/>
  </si>
  <si>
    <t>高齢者事業サポート</t>
    <rPh sb="0" eb="3">
      <t>コウレイシャ</t>
    </rPh>
    <rPh sb="3" eb="5">
      <t>ジギョウ</t>
    </rPh>
    <phoneticPr fontId="3"/>
  </si>
  <si>
    <t>イベント費</t>
    <rPh sb="4" eb="5">
      <t>ヒ</t>
    </rPh>
    <phoneticPr fontId="3"/>
  </si>
  <si>
    <t>花見会・包丁研ぎ・映画会等</t>
    <rPh sb="0" eb="3">
      <t>ハナミカイ</t>
    </rPh>
    <rPh sb="4" eb="7">
      <t>ホウチョウト</t>
    </rPh>
    <rPh sb="9" eb="12">
      <t>エイガカイ</t>
    </rPh>
    <rPh sb="12" eb="13">
      <t>トウ</t>
    </rPh>
    <phoneticPr fontId="3"/>
  </si>
  <si>
    <t>弔慰金</t>
    <rPh sb="0" eb="3">
      <t>チョウイキン</t>
    </rPh>
    <phoneticPr fontId="3"/>
  </si>
  <si>
    <t>町会内会員の香典等</t>
    <rPh sb="0" eb="2">
      <t>チョウカイ</t>
    </rPh>
    <rPh sb="2" eb="3">
      <t>ナイ</t>
    </rPh>
    <rPh sb="3" eb="5">
      <t>カイイン</t>
    </rPh>
    <rPh sb="6" eb="8">
      <t>コウデン</t>
    </rPh>
    <rPh sb="8" eb="9">
      <t>トウ</t>
    </rPh>
    <phoneticPr fontId="3"/>
  </si>
  <si>
    <t>敬老費・就学祝い金</t>
    <rPh sb="0" eb="2">
      <t>ケイロウ</t>
    </rPh>
    <rPh sb="2" eb="3">
      <t>ヒ</t>
    </rPh>
    <rPh sb="4" eb="6">
      <t>シュウガク</t>
    </rPh>
    <rPh sb="6" eb="7">
      <t>イワ</t>
    </rPh>
    <rPh sb="8" eb="9">
      <t>キン</t>
    </rPh>
    <phoneticPr fontId="3"/>
  </si>
  <si>
    <t>敬老・小学生入学祝い金</t>
    <rPh sb="0" eb="2">
      <t>ケイロウ</t>
    </rPh>
    <rPh sb="3" eb="6">
      <t>ショウガクセイ</t>
    </rPh>
    <rPh sb="6" eb="8">
      <t>ニュウガク</t>
    </rPh>
    <rPh sb="8" eb="9">
      <t>イワ</t>
    </rPh>
    <rPh sb="10" eb="11">
      <t>キン</t>
    </rPh>
    <phoneticPr fontId="3"/>
  </si>
  <si>
    <t>街灯・防犯カメラ電気代</t>
    <rPh sb="0" eb="2">
      <t>ガイトウ</t>
    </rPh>
    <rPh sb="3" eb="5">
      <t>ボウハン</t>
    </rPh>
    <rPh sb="8" eb="11">
      <t>デンキダイ</t>
    </rPh>
    <phoneticPr fontId="3"/>
  </si>
  <si>
    <t>街灯・防犯カメラ電気代等</t>
    <rPh sb="0" eb="2">
      <t>ガイトウ</t>
    </rPh>
    <rPh sb="3" eb="5">
      <t>ボウハン</t>
    </rPh>
    <rPh sb="8" eb="11">
      <t>デンキダイ</t>
    </rPh>
    <rPh sb="11" eb="12">
      <t>トウ</t>
    </rPh>
    <phoneticPr fontId="3"/>
  </si>
  <si>
    <t>掲示板維持費</t>
    <rPh sb="0" eb="3">
      <t>ケイジバン</t>
    </rPh>
    <rPh sb="3" eb="6">
      <t>イジヒ</t>
    </rPh>
    <phoneticPr fontId="3"/>
  </si>
  <si>
    <t>新年会補助費</t>
    <rPh sb="0" eb="2">
      <t>シンネン</t>
    </rPh>
    <rPh sb="2" eb="3">
      <t>カイ</t>
    </rPh>
    <rPh sb="3" eb="5">
      <t>ホジョ</t>
    </rPh>
    <rPh sb="5" eb="6">
      <t>ヒ</t>
    </rPh>
    <phoneticPr fontId="3"/>
  </si>
  <si>
    <t>新年会補助</t>
    <rPh sb="0" eb="3">
      <t>シンネンカイ</t>
    </rPh>
    <rPh sb="3" eb="5">
      <t>ホジョ</t>
    </rPh>
    <phoneticPr fontId="3"/>
  </si>
  <si>
    <t>歳末警戒費</t>
    <rPh sb="0" eb="2">
      <t>サイマツ</t>
    </rPh>
    <rPh sb="2" eb="4">
      <t>ケイカイ</t>
    </rPh>
    <rPh sb="4" eb="5">
      <t>ヒ</t>
    </rPh>
    <phoneticPr fontId="3"/>
  </si>
  <si>
    <t>夜警委託費</t>
    <rPh sb="0" eb="2">
      <t>ヤケイ</t>
    </rPh>
    <rPh sb="2" eb="4">
      <t>イタク</t>
    </rPh>
    <rPh sb="4" eb="5">
      <t>ヒ</t>
    </rPh>
    <phoneticPr fontId="3"/>
  </si>
  <si>
    <t>備品費</t>
    <rPh sb="0" eb="2">
      <t>ビヒン</t>
    </rPh>
    <rPh sb="2" eb="3">
      <t>ヒ</t>
    </rPh>
    <phoneticPr fontId="3"/>
  </si>
  <si>
    <t>町会活動に必要な備品費</t>
    <rPh sb="0" eb="2">
      <t>チョウカイ</t>
    </rPh>
    <rPh sb="2" eb="4">
      <t>カツドウ</t>
    </rPh>
    <rPh sb="5" eb="7">
      <t>ヒツヨウ</t>
    </rPh>
    <rPh sb="8" eb="10">
      <t>ビヒン</t>
    </rPh>
    <rPh sb="10" eb="11">
      <t>ヒ</t>
    </rPh>
    <phoneticPr fontId="3"/>
  </si>
  <si>
    <t>役員活動費</t>
    <rPh sb="0" eb="2">
      <t>ヤクイン</t>
    </rPh>
    <rPh sb="2" eb="4">
      <t>カツドウ</t>
    </rPh>
    <rPh sb="4" eb="5">
      <t>ヒ</t>
    </rPh>
    <phoneticPr fontId="3"/>
  </si>
  <si>
    <t>役員・班長・組長活動費</t>
    <rPh sb="0" eb="2">
      <t>ヤクイン</t>
    </rPh>
    <rPh sb="3" eb="5">
      <t>ハンチョウ</t>
    </rPh>
    <rPh sb="6" eb="8">
      <t>クミチョウ</t>
    </rPh>
    <rPh sb="8" eb="10">
      <t>カツドウ</t>
    </rPh>
    <rPh sb="10" eb="11">
      <t>ヒ</t>
    </rPh>
    <phoneticPr fontId="3"/>
  </si>
  <si>
    <t>ホームページ維持費</t>
    <rPh sb="6" eb="9">
      <t>イジヒ</t>
    </rPh>
    <phoneticPr fontId="3"/>
  </si>
  <si>
    <t>ホームページ管理</t>
    <rPh sb="6" eb="8">
      <t>カンリ</t>
    </rPh>
    <phoneticPr fontId="3"/>
  </si>
  <si>
    <t>町会事務所</t>
    <rPh sb="0" eb="5">
      <t>チョウカイジムショ</t>
    </rPh>
    <phoneticPr fontId="3"/>
  </si>
  <si>
    <t>家賃等</t>
    <rPh sb="0" eb="3">
      <t>ヤチントウ</t>
    </rPh>
    <phoneticPr fontId="3"/>
  </si>
  <si>
    <t>予備費</t>
    <rPh sb="0" eb="3">
      <t>ヨビヒ</t>
    </rPh>
    <phoneticPr fontId="3"/>
  </si>
  <si>
    <t>赤十字・赤い羽根募金等</t>
    <rPh sb="0" eb="3">
      <t>セキジュウジ</t>
    </rPh>
    <rPh sb="4" eb="5">
      <t>アカ</t>
    </rPh>
    <rPh sb="6" eb="8">
      <t>ハネ</t>
    </rPh>
    <rPh sb="8" eb="10">
      <t>ボキン</t>
    </rPh>
    <rPh sb="10" eb="11">
      <t>トウ</t>
    </rPh>
    <phoneticPr fontId="3"/>
  </si>
  <si>
    <t>上記の通りご報告いたします</t>
    <rPh sb="0" eb="2">
      <t>ジョウキ</t>
    </rPh>
    <rPh sb="3" eb="4">
      <t>トオ</t>
    </rPh>
    <rPh sb="6" eb="8">
      <t>ホウコク</t>
    </rPh>
    <phoneticPr fontId="3"/>
  </si>
  <si>
    <t>令和 7年 5月9日</t>
    <rPh sb="0" eb="1">
      <t>レイ</t>
    </rPh>
    <rPh sb="1" eb="2">
      <t>ワ</t>
    </rPh>
    <rPh sb="4" eb="5">
      <t>ネン</t>
    </rPh>
    <rPh sb="7" eb="8">
      <t>ガツ</t>
    </rPh>
    <rPh sb="9" eb="10">
      <t>ヒ</t>
    </rPh>
    <phoneticPr fontId="3"/>
  </si>
  <si>
    <t>大井三丁目町会　</t>
    <rPh sb="0" eb="2">
      <t>オオイ</t>
    </rPh>
    <rPh sb="2" eb="5">
      <t>３チョウメ</t>
    </rPh>
    <rPh sb="5" eb="7">
      <t>チョウカイ</t>
    </rPh>
    <phoneticPr fontId="3"/>
  </si>
  <si>
    <r>
      <t xml:space="preserve">町 </t>
    </r>
    <r>
      <rPr>
        <sz val="11"/>
        <color theme="1"/>
        <rFont val="Yu Gothic"/>
        <family val="2"/>
        <scheme val="minor"/>
      </rPr>
      <t xml:space="preserve"> </t>
    </r>
    <r>
      <rPr>
        <sz val="11"/>
        <rFont val="ＭＳ Ｐゴシック"/>
        <family val="3"/>
        <charset val="128"/>
      </rPr>
      <t>会</t>
    </r>
    <r>
      <rPr>
        <sz val="11"/>
        <color theme="1"/>
        <rFont val="Yu Gothic"/>
        <family val="2"/>
        <scheme val="minor"/>
      </rPr>
      <t xml:space="preserve">  </t>
    </r>
    <r>
      <rPr>
        <sz val="11"/>
        <rFont val="ＭＳ Ｐゴシック"/>
        <family val="3"/>
        <charset val="128"/>
      </rPr>
      <t>長　　</t>
    </r>
    <rPh sb="0" eb="1">
      <t>チョウ</t>
    </rPh>
    <rPh sb="3" eb="4">
      <t>カイ</t>
    </rPh>
    <rPh sb="6" eb="7">
      <t>チョウ</t>
    </rPh>
    <phoneticPr fontId="3"/>
  </si>
  <si>
    <t>住友　光男</t>
    <rPh sb="0" eb="2">
      <t>スミトモ</t>
    </rPh>
    <rPh sb="3" eb="5">
      <t>ミツオ</t>
    </rPh>
    <phoneticPr fontId="3"/>
  </si>
  <si>
    <t>　　　　　　　印</t>
    <rPh sb="7" eb="8">
      <t>イン</t>
    </rPh>
    <phoneticPr fontId="3"/>
  </si>
  <si>
    <t>会　　　　計</t>
    <rPh sb="0" eb="1">
      <t>カイ</t>
    </rPh>
    <rPh sb="5" eb="6">
      <t>ケイ</t>
    </rPh>
    <phoneticPr fontId="3"/>
  </si>
  <si>
    <t>坂井　克年</t>
    <rPh sb="0" eb="2">
      <t>サカイ</t>
    </rPh>
    <rPh sb="3" eb="5">
      <t>カツトシ</t>
    </rPh>
    <phoneticPr fontId="3"/>
  </si>
  <si>
    <t>中村　嘉子</t>
    <rPh sb="0" eb="2">
      <t>ナカムラ</t>
    </rPh>
    <rPh sb="3" eb="5">
      <t>ヨシコ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</si>
</sst>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3" fontId="6" fillId="2" borderId="0" xfId="0" applyNumberFormat="1" applyFont="1" applyFill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76" fontId="5" fillId="2" borderId="11" xfId="0" applyNumberFormat="1" applyFont="1" applyFill="1" applyBorder="1" applyAlignment="1">
      <alignment vertical="center"/>
    </xf>
    <xf numFmtId="176" fontId="5" fillId="2" borderId="10" xfId="0" applyNumberFormat="1" applyFont="1" applyFill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7" fontId="5" fillId="0" borderId="10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176" fontId="5" fillId="2" borderId="14" xfId="0" applyNumberFormat="1" applyFont="1" applyFill="1" applyBorder="1" applyAlignment="1">
      <alignment vertical="center"/>
    </xf>
    <xf numFmtId="176" fontId="5" fillId="2" borderId="15" xfId="0" applyNumberFormat="1" applyFont="1" applyFill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176" fontId="5" fillId="2" borderId="13" xfId="0" applyNumberFormat="1" applyFont="1" applyFill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 wrapText="1" shrinkToFit="1"/>
    </xf>
    <xf numFmtId="0" fontId="0" fillId="0" borderId="18" xfId="0" applyBorder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5" fillId="0" borderId="17" xfId="0" applyFont="1" applyBorder="1" applyAlignment="1">
      <alignment vertical="center"/>
    </xf>
    <xf numFmtId="0" fontId="0" fillId="0" borderId="19" xfId="0" applyBorder="1" applyAlignment="1">
      <alignment vertical="center" wrapText="1" shrinkToFit="1"/>
    </xf>
    <xf numFmtId="0" fontId="0" fillId="0" borderId="20" xfId="0" applyBorder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5" fillId="0" borderId="21" xfId="0" applyFont="1" applyBorder="1" applyAlignment="1">
      <alignment vertical="center"/>
    </xf>
    <xf numFmtId="0" fontId="9" fillId="0" borderId="16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0" fillId="0" borderId="22" xfId="0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176" fontId="5" fillId="2" borderId="25" xfId="0" applyNumberFormat="1" applyFont="1" applyFill="1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176" fontId="5" fillId="2" borderId="29" xfId="0" applyNumberFormat="1" applyFont="1" applyFill="1" applyBorder="1" applyAlignment="1">
      <alignment vertical="center"/>
    </xf>
    <xf numFmtId="176" fontId="5" fillId="2" borderId="28" xfId="0" applyNumberFormat="1" applyFont="1" applyFill="1" applyBorder="1" applyAlignment="1">
      <alignment vertical="center"/>
    </xf>
    <xf numFmtId="176" fontId="5" fillId="0" borderId="30" xfId="0" applyNumberFormat="1" applyFont="1" applyBorder="1" applyAlignment="1">
      <alignment vertical="center"/>
    </xf>
    <xf numFmtId="0" fontId="0" fillId="0" borderId="31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6" fontId="5" fillId="0" borderId="5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77" fontId="5" fillId="0" borderId="6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vertical="center"/>
    </xf>
    <xf numFmtId="0" fontId="6" fillId="0" borderId="12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0" fillId="0" borderId="22" xfId="0" applyBorder="1" applyAlignment="1">
      <alignment horizontal="center" vertical="center" wrapText="1"/>
    </xf>
    <xf numFmtId="176" fontId="5" fillId="2" borderId="33" xfId="0" applyNumberFormat="1" applyFont="1" applyFill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0" fontId="6" fillId="0" borderId="16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0" fillId="0" borderId="34" xfId="0" applyBorder="1" applyAlignment="1">
      <alignment horizontal="center" vertical="center" wrapText="1"/>
    </xf>
    <xf numFmtId="0" fontId="7" fillId="0" borderId="21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8" fillId="0" borderId="15" xfId="0" applyFont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5" fillId="0" borderId="16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177" fontId="5" fillId="0" borderId="16" xfId="0" applyNumberFormat="1" applyFont="1" applyBorder="1" applyAlignment="1">
      <alignment vertical="center"/>
    </xf>
    <xf numFmtId="0" fontId="0" fillId="0" borderId="0" xfId="0" applyAlignment="1">
      <alignment vertical="center" shrinkToFit="1"/>
    </xf>
    <xf numFmtId="0" fontId="5" fillId="0" borderId="19" xfId="0" applyFont="1" applyBorder="1" applyAlignment="1">
      <alignment vertical="center"/>
    </xf>
    <xf numFmtId="176" fontId="5" fillId="2" borderId="35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6" fontId="5" fillId="0" borderId="17" xfId="0" applyNumberFormat="1" applyFont="1" applyBorder="1" applyAlignment="1">
      <alignment vertical="center"/>
    </xf>
    <xf numFmtId="0" fontId="6" fillId="0" borderId="17" xfId="0" applyFont="1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176" fontId="0" fillId="0" borderId="0" xfId="0" applyNumberFormat="1" applyAlignment="1">
      <alignment vertical="center"/>
    </xf>
    <xf numFmtId="176" fontId="5" fillId="0" borderId="32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1" fontId="0" fillId="0" borderId="0" xfId="0" applyNumberFormat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746760</xdr:colOff>
      <xdr:row>46</xdr:row>
      <xdr:rowOff>0</xdr:rowOff>
    </xdr:from>
    <xdr:to>
      <xdr:col>2</xdr:col>
      <xdr:colOff>83820</xdr:colOff>
      <xdr:row>47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6604127-4FFF-426E-8195-7BC832FAECF7}"/>
            </a:ext>
          </a:extLst>
        </xdr:cNvPr>
        <xdr:cNvSpPr txBox="1">
          <a:spLocks noChangeArrowheads="1"/>
        </xdr:cNvSpPr>
      </xdr:nvSpPr>
      <xdr:spPr bwMode="auto">
        <a:xfrm>
          <a:off x="876300" y="8572500"/>
          <a:ext cx="8382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137160</xdr:colOff>
      <xdr:row>5</xdr:row>
      <xdr:rowOff>38100</xdr:rowOff>
    </xdr:from>
    <xdr:to>
      <xdr:col>5</xdr:col>
      <xdr:colOff>243840</xdr:colOff>
      <xdr:row>7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AB0A3962-9876-44D3-BEEC-F9BF19FA9F3F}"/>
            </a:ext>
          </a:extLst>
        </xdr:cNvPr>
        <xdr:cNvSpPr>
          <a:spLocks/>
        </xdr:cNvSpPr>
      </xdr:nvSpPr>
      <xdr:spPr bwMode="auto">
        <a:xfrm>
          <a:off x="2834640" y="891540"/>
          <a:ext cx="106680" cy="42672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114300</xdr:colOff>
      <xdr:row>5</xdr:row>
      <xdr:rowOff>45720</xdr:rowOff>
    </xdr:from>
    <xdr:to>
      <xdr:col>7</xdr:col>
      <xdr:colOff>182880</xdr:colOff>
      <xdr:row>7</xdr:row>
      <xdr:rowOff>160020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C9904F81-3FDC-4F5A-B981-9E08BDC72D11}"/>
            </a:ext>
          </a:extLst>
        </xdr:cNvPr>
        <xdr:cNvSpPr>
          <a:spLocks/>
        </xdr:cNvSpPr>
      </xdr:nvSpPr>
      <xdr:spPr bwMode="auto">
        <a:xfrm>
          <a:off x="4518660" y="899160"/>
          <a:ext cx="68580" cy="426720"/>
        </a:xfrm>
        <a:prstGeom prst="rightBracket">
          <a:avLst>
            <a:gd name="adj" fmla="val 5185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62"/>
  <sheetViews>
    <sheetView tabSelected="1" workbookViewId="0">
      <selection sqref="A1:XFD1048576"/>
    </sheetView>
  </sheetViews>
  <sheetFormatPr defaultRowHeight="18"/>
  <cols>
    <col min="1" max="1" width="1.69921875" style="1" customWidth="1"/>
    <col min="2" max="2" width="16.19921875" style="1" bestFit="1" customWidth="1"/>
    <col min="3" max="3" width="4.59765625" style="1" customWidth="1"/>
    <col min="4" max="4" width="8.796875" style="1"/>
    <col min="5" max="5" width="4.8984375" style="1" bestFit="1" customWidth="1"/>
    <col min="6" max="7" width="11.19921875" style="1" customWidth="1"/>
    <col min="8" max="8" width="2.796875" style="1" customWidth="1"/>
    <col min="9" max="9" width="10.69921875" style="1" customWidth="1"/>
    <col min="10" max="10" width="10" style="1" customWidth="1"/>
    <col min="11" max="11" width="10.796875" style="1" customWidth="1"/>
    <col min="12" max="12" width="2.09765625" style="1" customWidth="1"/>
    <col min="13" max="13" width="12.8984375" style="1" customWidth="1"/>
    <col min="14" max="15" width="8.8984375" style="1" bestFit="1" customWidth="1"/>
    <col min="16" max="256" width="8.796875" style="1"/>
    <col min="257" max="257" width="1.69921875" style="1" customWidth="1"/>
    <col min="258" max="258" width="16.19921875" style="1" bestFit="1" customWidth="1"/>
    <col min="259" max="259" width="4.59765625" style="1" customWidth="1"/>
    <col min="260" max="260" width="8.796875" style="1"/>
    <col min="261" max="261" width="4.8984375" style="1" bestFit="1" customWidth="1"/>
    <col min="262" max="263" width="11.19921875" style="1" customWidth="1"/>
    <col min="264" max="264" width="2.796875" style="1" customWidth="1"/>
    <col min="265" max="265" width="10.69921875" style="1" customWidth="1"/>
    <col min="266" max="266" width="10" style="1" customWidth="1"/>
    <col min="267" max="267" width="10.796875" style="1" customWidth="1"/>
    <col min="268" max="268" width="2.09765625" style="1" customWidth="1"/>
    <col min="269" max="269" width="12.8984375" style="1" customWidth="1"/>
    <col min="270" max="271" width="8.8984375" style="1" bestFit="1" customWidth="1"/>
    <col min="272" max="512" width="8.796875" style="1"/>
    <col min="513" max="513" width="1.69921875" style="1" customWidth="1"/>
    <col min="514" max="514" width="16.19921875" style="1" bestFit="1" customWidth="1"/>
    <col min="515" max="515" width="4.59765625" style="1" customWidth="1"/>
    <col min="516" max="516" width="8.796875" style="1"/>
    <col min="517" max="517" width="4.8984375" style="1" bestFit="1" customWidth="1"/>
    <col min="518" max="519" width="11.19921875" style="1" customWidth="1"/>
    <col min="520" max="520" width="2.796875" style="1" customWidth="1"/>
    <col min="521" max="521" width="10.69921875" style="1" customWidth="1"/>
    <col min="522" max="522" width="10" style="1" customWidth="1"/>
    <col min="523" max="523" width="10.796875" style="1" customWidth="1"/>
    <col min="524" max="524" width="2.09765625" style="1" customWidth="1"/>
    <col min="525" max="525" width="12.8984375" style="1" customWidth="1"/>
    <col min="526" max="527" width="8.8984375" style="1" bestFit="1" customWidth="1"/>
    <col min="528" max="768" width="8.796875" style="1"/>
    <col min="769" max="769" width="1.69921875" style="1" customWidth="1"/>
    <col min="770" max="770" width="16.19921875" style="1" bestFit="1" customWidth="1"/>
    <col min="771" max="771" width="4.59765625" style="1" customWidth="1"/>
    <col min="772" max="772" width="8.796875" style="1"/>
    <col min="773" max="773" width="4.8984375" style="1" bestFit="1" customWidth="1"/>
    <col min="774" max="775" width="11.19921875" style="1" customWidth="1"/>
    <col min="776" max="776" width="2.796875" style="1" customWidth="1"/>
    <col min="777" max="777" width="10.69921875" style="1" customWidth="1"/>
    <col min="778" max="778" width="10" style="1" customWidth="1"/>
    <col min="779" max="779" width="10.796875" style="1" customWidth="1"/>
    <col min="780" max="780" width="2.09765625" style="1" customWidth="1"/>
    <col min="781" max="781" width="12.8984375" style="1" customWidth="1"/>
    <col min="782" max="783" width="8.8984375" style="1" bestFit="1" customWidth="1"/>
    <col min="784" max="1024" width="8.796875" style="1"/>
    <col min="1025" max="1025" width="1.69921875" style="1" customWidth="1"/>
    <col min="1026" max="1026" width="16.19921875" style="1" bestFit="1" customWidth="1"/>
    <col min="1027" max="1027" width="4.59765625" style="1" customWidth="1"/>
    <col min="1028" max="1028" width="8.796875" style="1"/>
    <col min="1029" max="1029" width="4.8984375" style="1" bestFit="1" customWidth="1"/>
    <col min="1030" max="1031" width="11.19921875" style="1" customWidth="1"/>
    <col min="1032" max="1032" width="2.796875" style="1" customWidth="1"/>
    <col min="1033" max="1033" width="10.69921875" style="1" customWidth="1"/>
    <col min="1034" max="1034" width="10" style="1" customWidth="1"/>
    <col min="1035" max="1035" width="10.796875" style="1" customWidth="1"/>
    <col min="1036" max="1036" width="2.09765625" style="1" customWidth="1"/>
    <col min="1037" max="1037" width="12.8984375" style="1" customWidth="1"/>
    <col min="1038" max="1039" width="8.8984375" style="1" bestFit="1" customWidth="1"/>
    <col min="1040" max="1280" width="8.796875" style="1"/>
    <col min="1281" max="1281" width="1.69921875" style="1" customWidth="1"/>
    <col min="1282" max="1282" width="16.19921875" style="1" bestFit="1" customWidth="1"/>
    <col min="1283" max="1283" width="4.59765625" style="1" customWidth="1"/>
    <col min="1284" max="1284" width="8.796875" style="1"/>
    <col min="1285" max="1285" width="4.8984375" style="1" bestFit="1" customWidth="1"/>
    <col min="1286" max="1287" width="11.19921875" style="1" customWidth="1"/>
    <col min="1288" max="1288" width="2.796875" style="1" customWidth="1"/>
    <col min="1289" max="1289" width="10.69921875" style="1" customWidth="1"/>
    <col min="1290" max="1290" width="10" style="1" customWidth="1"/>
    <col min="1291" max="1291" width="10.796875" style="1" customWidth="1"/>
    <col min="1292" max="1292" width="2.09765625" style="1" customWidth="1"/>
    <col min="1293" max="1293" width="12.8984375" style="1" customWidth="1"/>
    <col min="1294" max="1295" width="8.8984375" style="1" bestFit="1" customWidth="1"/>
    <col min="1296" max="1536" width="8.796875" style="1"/>
    <col min="1537" max="1537" width="1.69921875" style="1" customWidth="1"/>
    <col min="1538" max="1538" width="16.19921875" style="1" bestFit="1" customWidth="1"/>
    <col min="1539" max="1539" width="4.59765625" style="1" customWidth="1"/>
    <col min="1540" max="1540" width="8.796875" style="1"/>
    <col min="1541" max="1541" width="4.8984375" style="1" bestFit="1" customWidth="1"/>
    <col min="1542" max="1543" width="11.19921875" style="1" customWidth="1"/>
    <col min="1544" max="1544" width="2.796875" style="1" customWidth="1"/>
    <col min="1545" max="1545" width="10.69921875" style="1" customWidth="1"/>
    <col min="1546" max="1546" width="10" style="1" customWidth="1"/>
    <col min="1547" max="1547" width="10.796875" style="1" customWidth="1"/>
    <col min="1548" max="1548" width="2.09765625" style="1" customWidth="1"/>
    <col min="1549" max="1549" width="12.8984375" style="1" customWidth="1"/>
    <col min="1550" max="1551" width="8.8984375" style="1" bestFit="1" customWidth="1"/>
    <col min="1552" max="1792" width="8.796875" style="1"/>
    <col min="1793" max="1793" width="1.69921875" style="1" customWidth="1"/>
    <col min="1794" max="1794" width="16.19921875" style="1" bestFit="1" customWidth="1"/>
    <col min="1795" max="1795" width="4.59765625" style="1" customWidth="1"/>
    <col min="1796" max="1796" width="8.796875" style="1"/>
    <col min="1797" max="1797" width="4.8984375" style="1" bestFit="1" customWidth="1"/>
    <col min="1798" max="1799" width="11.19921875" style="1" customWidth="1"/>
    <col min="1800" max="1800" width="2.796875" style="1" customWidth="1"/>
    <col min="1801" max="1801" width="10.69921875" style="1" customWidth="1"/>
    <col min="1802" max="1802" width="10" style="1" customWidth="1"/>
    <col min="1803" max="1803" width="10.796875" style="1" customWidth="1"/>
    <col min="1804" max="1804" width="2.09765625" style="1" customWidth="1"/>
    <col min="1805" max="1805" width="12.8984375" style="1" customWidth="1"/>
    <col min="1806" max="1807" width="8.8984375" style="1" bestFit="1" customWidth="1"/>
    <col min="1808" max="2048" width="8.796875" style="1"/>
    <col min="2049" max="2049" width="1.69921875" style="1" customWidth="1"/>
    <col min="2050" max="2050" width="16.19921875" style="1" bestFit="1" customWidth="1"/>
    <col min="2051" max="2051" width="4.59765625" style="1" customWidth="1"/>
    <col min="2052" max="2052" width="8.796875" style="1"/>
    <col min="2053" max="2053" width="4.8984375" style="1" bestFit="1" customWidth="1"/>
    <col min="2054" max="2055" width="11.19921875" style="1" customWidth="1"/>
    <col min="2056" max="2056" width="2.796875" style="1" customWidth="1"/>
    <col min="2057" max="2057" width="10.69921875" style="1" customWidth="1"/>
    <col min="2058" max="2058" width="10" style="1" customWidth="1"/>
    <col min="2059" max="2059" width="10.796875" style="1" customWidth="1"/>
    <col min="2060" max="2060" width="2.09765625" style="1" customWidth="1"/>
    <col min="2061" max="2061" width="12.8984375" style="1" customWidth="1"/>
    <col min="2062" max="2063" width="8.8984375" style="1" bestFit="1" customWidth="1"/>
    <col min="2064" max="2304" width="8.796875" style="1"/>
    <col min="2305" max="2305" width="1.69921875" style="1" customWidth="1"/>
    <col min="2306" max="2306" width="16.19921875" style="1" bestFit="1" customWidth="1"/>
    <col min="2307" max="2307" width="4.59765625" style="1" customWidth="1"/>
    <col min="2308" max="2308" width="8.796875" style="1"/>
    <col min="2309" max="2309" width="4.8984375" style="1" bestFit="1" customWidth="1"/>
    <col min="2310" max="2311" width="11.19921875" style="1" customWidth="1"/>
    <col min="2312" max="2312" width="2.796875" style="1" customWidth="1"/>
    <col min="2313" max="2313" width="10.69921875" style="1" customWidth="1"/>
    <col min="2314" max="2314" width="10" style="1" customWidth="1"/>
    <col min="2315" max="2315" width="10.796875" style="1" customWidth="1"/>
    <col min="2316" max="2316" width="2.09765625" style="1" customWidth="1"/>
    <col min="2317" max="2317" width="12.8984375" style="1" customWidth="1"/>
    <col min="2318" max="2319" width="8.8984375" style="1" bestFit="1" customWidth="1"/>
    <col min="2320" max="2560" width="8.796875" style="1"/>
    <col min="2561" max="2561" width="1.69921875" style="1" customWidth="1"/>
    <col min="2562" max="2562" width="16.19921875" style="1" bestFit="1" customWidth="1"/>
    <col min="2563" max="2563" width="4.59765625" style="1" customWidth="1"/>
    <col min="2564" max="2564" width="8.796875" style="1"/>
    <col min="2565" max="2565" width="4.8984375" style="1" bestFit="1" customWidth="1"/>
    <col min="2566" max="2567" width="11.19921875" style="1" customWidth="1"/>
    <col min="2568" max="2568" width="2.796875" style="1" customWidth="1"/>
    <col min="2569" max="2569" width="10.69921875" style="1" customWidth="1"/>
    <col min="2570" max="2570" width="10" style="1" customWidth="1"/>
    <col min="2571" max="2571" width="10.796875" style="1" customWidth="1"/>
    <col min="2572" max="2572" width="2.09765625" style="1" customWidth="1"/>
    <col min="2573" max="2573" width="12.8984375" style="1" customWidth="1"/>
    <col min="2574" max="2575" width="8.8984375" style="1" bestFit="1" customWidth="1"/>
    <col min="2576" max="2816" width="8.796875" style="1"/>
    <col min="2817" max="2817" width="1.69921875" style="1" customWidth="1"/>
    <col min="2818" max="2818" width="16.19921875" style="1" bestFit="1" customWidth="1"/>
    <col min="2819" max="2819" width="4.59765625" style="1" customWidth="1"/>
    <col min="2820" max="2820" width="8.796875" style="1"/>
    <col min="2821" max="2821" width="4.8984375" style="1" bestFit="1" customWidth="1"/>
    <col min="2822" max="2823" width="11.19921875" style="1" customWidth="1"/>
    <col min="2824" max="2824" width="2.796875" style="1" customWidth="1"/>
    <col min="2825" max="2825" width="10.69921875" style="1" customWidth="1"/>
    <col min="2826" max="2826" width="10" style="1" customWidth="1"/>
    <col min="2827" max="2827" width="10.796875" style="1" customWidth="1"/>
    <col min="2828" max="2828" width="2.09765625" style="1" customWidth="1"/>
    <col min="2829" max="2829" width="12.8984375" style="1" customWidth="1"/>
    <col min="2830" max="2831" width="8.8984375" style="1" bestFit="1" customWidth="1"/>
    <col min="2832" max="3072" width="8.796875" style="1"/>
    <col min="3073" max="3073" width="1.69921875" style="1" customWidth="1"/>
    <col min="3074" max="3074" width="16.19921875" style="1" bestFit="1" customWidth="1"/>
    <col min="3075" max="3075" width="4.59765625" style="1" customWidth="1"/>
    <col min="3076" max="3076" width="8.796875" style="1"/>
    <col min="3077" max="3077" width="4.8984375" style="1" bestFit="1" customWidth="1"/>
    <col min="3078" max="3079" width="11.19921875" style="1" customWidth="1"/>
    <col min="3080" max="3080" width="2.796875" style="1" customWidth="1"/>
    <col min="3081" max="3081" width="10.69921875" style="1" customWidth="1"/>
    <col min="3082" max="3082" width="10" style="1" customWidth="1"/>
    <col min="3083" max="3083" width="10.796875" style="1" customWidth="1"/>
    <col min="3084" max="3084" width="2.09765625" style="1" customWidth="1"/>
    <col min="3085" max="3085" width="12.8984375" style="1" customWidth="1"/>
    <col min="3086" max="3087" width="8.8984375" style="1" bestFit="1" customWidth="1"/>
    <col min="3088" max="3328" width="8.796875" style="1"/>
    <col min="3329" max="3329" width="1.69921875" style="1" customWidth="1"/>
    <col min="3330" max="3330" width="16.19921875" style="1" bestFit="1" customWidth="1"/>
    <col min="3331" max="3331" width="4.59765625" style="1" customWidth="1"/>
    <col min="3332" max="3332" width="8.796875" style="1"/>
    <col min="3333" max="3333" width="4.8984375" style="1" bestFit="1" customWidth="1"/>
    <col min="3334" max="3335" width="11.19921875" style="1" customWidth="1"/>
    <col min="3336" max="3336" width="2.796875" style="1" customWidth="1"/>
    <col min="3337" max="3337" width="10.69921875" style="1" customWidth="1"/>
    <col min="3338" max="3338" width="10" style="1" customWidth="1"/>
    <col min="3339" max="3339" width="10.796875" style="1" customWidth="1"/>
    <col min="3340" max="3340" width="2.09765625" style="1" customWidth="1"/>
    <col min="3341" max="3341" width="12.8984375" style="1" customWidth="1"/>
    <col min="3342" max="3343" width="8.8984375" style="1" bestFit="1" customWidth="1"/>
    <col min="3344" max="3584" width="8.796875" style="1"/>
    <col min="3585" max="3585" width="1.69921875" style="1" customWidth="1"/>
    <col min="3586" max="3586" width="16.19921875" style="1" bestFit="1" customWidth="1"/>
    <col min="3587" max="3587" width="4.59765625" style="1" customWidth="1"/>
    <col min="3588" max="3588" width="8.796875" style="1"/>
    <col min="3589" max="3589" width="4.8984375" style="1" bestFit="1" customWidth="1"/>
    <col min="3590" max="3591" width="11.19921875" style="1" customWidth="1"/>
    <col min="3592" max="3592" width="2.796875" style="1" customWidth="1"/>
    <col min="3593" max="3593" width="10.69921875" style="1" customWidth="1"/>
    <col min="3594" max="3594" width="10" style="1" customWidth="1"/>
    <col min="3595" max="3595" width="10.796875" style="1" customWidth="1"/>
    <col min="3596" max="3596" width="2.09765625" style="1" customWidth="1"/>
    <col min="3597" max="3597" width="12.8984375" style="1" customWidth="1"/>
    <col min="3598" max="3599" width="8.8984375" style="1" bestFit="1" customWidth="1"/>
    <col min="3600" max="3840" width="8.796875" style="1"/>
    <col min="3841" max="3841" width="1.69921875" style="1" customWidth="1"/>
    <col min="3842" max="3842" width="16.19921875" style="1" bestFit="1" customWidth="1"/>
    <col min="3843" max="3843" width="4.59765625" style="1" customWidth="1"/>
    <col min="3844" max="3844" width="8.796875" style="1"/>
    <col min="3845" max="3845" width="4.8984375" style="1" bestFit="1" customWidth="1"/>
    <col min="3846" max="3847" width="11.19921875" style="1" customWidth="1"/>
    <col min="3848" max="3848" width="2.796875" style="1" customWidth="1"/>
    <col min="3849" max="3849" width="10.69921875" style="1" customWidth="1"/>
    <col min="3850" max="3850" width="10" style="1" customWidth="1"/>
    <col min="3851" max="3851" width="10.796875" style="1" customWidth="1"/>
    <col min="3852" max="3852" width="2.09765625" style="1" customWidth="1"/>
    <col min="3853" max="3853" width="12.8984375" style="1" customWidth="1"/>
    <col min="3854" max="3855" width="8.8984375" style="1" bestFit="1" customWidth="1"/>
    <col min="3856" max="4096" width="8.796875" style="1"/>
    <col min="4097" max="4097" width="1.69921875" style="1" customWidth="1"/>
    <col min="4098" max="4098" width="16.19921875" style="1" bestFit="1" customWidth="1"/>
    <col min="4099" max="4099" width="4.59765625" style="1" customWidth="1"/>
    <col min="4100" max="4100" width="8.796875" style="1"/>
    <col min="4101" max="4101" width="4.8984375" style="1" bestFit="1" customWidth="1"/>
    <col min="4102" max="4103" width="11.19921875" style="1" customWidth="1"/>
    <col min="4104" max="4104" width="2.796875" style="1" customWidth="1"/>
    <col min="4105" max="4105" width="10.69921875" style="1" customWidth="1"/>
    <col min="4106" max="4106" width="10" style="1" customWidth="1"/>
    <col min="4107" max="4107" width="10.796875" style="1" customWidth="1"/>
    <col min="4108" max="4108" width="2.09765625" style="1" customWidth="1"/>
    <col min="4109" max="4109" width="12.8984375" style="1" customWidth="1"/>
    <col min="4110" max="4111" width="8.8984375" style="1" bestFit="1" customWidth="1"/>
    <col min="4112" max="4352" width="8.796875" style="1"/>
    <col min="4353" max="4353" width="1.69921875" style="1" customWidth="1"/>
    <col min="4354" max="4354" width="16.19921875" style="1" bestFit="1" customWidth="1"/>
    <col min="4355" max="4355" width="4.59765625" style="1" customWidth="1"/>
    <col min="4356" max="4356" width="8.796875" style="1"/>
    <col min="4357" max="4357" width="4.8984375" style="1" bestFit="1" customWidth="1"/>
    <col min="4358" max="4359" width="11.19921875" style="1" customWidth="1"/>
    <col min="4360" max="4360" width="2.796875" style="1" customWidth="1"/>
    <col min="4361" max="4361" width="10.69921875" style="1" customWidth="1"/>
    <col min="4362" max="4362" width="10" style="1" customWidth="1"/>
    <col min="4363" max="4363" width="10.796875" style="1" customWidth="1"/>
    <col min="4364" max="4364" width="2.09765625" style="1" customWidth="1"/>
    <col min="4365" max="4365" width="12.8984375" style="1" customWidth="1"/>
    <col min="4366" max="4367" width="8.8984375" style="1" bestFit="1" customWidth="1"/>
    <col min="4368" max="4608" width="8.796875" style="1"/>
    <col min="4609" max="4609" width="1.69921875" style="1" customWidth="1"/>
    <col min="4610" max="4610" width="16.19921875" style="1" bestFit="1" customWidth="1"/>
    <col min="4611" max="4611" width="4.59765625" style="1" customWidth="1"/>
    <col min="4612" max="4612" width="8.796875" style="1"/>
    <col min="4613" max="4613" width="4.8984375" style="1" bestFit="1" customWidth="1"/>
    <col min="4614" max="4615" width="11.19921875" style="1" customWidth="1"/>
    <col min="4616" max="4616" width="2.796875" style="1" customWidth="1"/>
    <col min="4617" max="4617" width="10.69921875" style="1" customWidth="1"/>
    <col min="4618" max="4618" width="10" style="1" customWidth="1"/>
    <col min="4619" max="4619" width="10.796875" style="1" customWidth="1"/>
    <col min="4620" max="4620" width="2.09765625" style="1" customWidth="1"/>
    <col min="4621" max="4621" width="12.8984375" style="1" customWidth="1"/>
    <col min="4622" max="4623" width="8.8984375" style="1" bestFit="1" customWidth="1"/>
    <col min="4624" max="4864" width="8.796875" style="1"/>
    <col min="4865" max="4865" width="1.69921875" style="1" customWidth="1"/>
    <col min="4866" max="4866" width="16.19921875" style="1" bestFit="1" customWidth="1"/>
    <col min="4867" max="4867" width="4.59765625" style="1" customWidth="1"/>
    <col min="4868" max="4868" width="8.796875" style="1"/>
    <col min="4869" max="4869" width="4.8984375" style="1" bestFit="1" customWidth="1"/>
    <col min="4870" max="4871" width="11.19921875" style="1" customWidth="1"/>
    <col min="4872" max="4872" width="2.796875" style="1" customWidth="1"/>
    <col min="4873" max="4873" width="10.69921875" style="1" customWidth="1"/>
    <col min="4874" max="4874" width="10" style="1" customWidth="1"/>
    <col min="4875" max="4875" width="10.796875" style="1" customWidth="1"/>
    <col min="4876" max="4876" width="2.09765625" style="1" customWidth="1"/>
    <col min="4877" max="4877" width="12.8984375" style="1" customWidth="1"/>
    <col min="4878" max="4879" width="8.8984375" style="1" bestFit="1" customWidth="1"/>
    <col min="4880" max="5120" width="8.796875" style="1"/>
    <col min="5121" max="5121" width="1.69921875" style="1" customWidth="1"/>
    <col min="5122" max="5122" width="16.19921875" style="1" bestFit="1" customWidth="1"/>
    <col min="5123" max="5123" width="4.59765625" style="1" customWidth="1"/>
    <col min="5124" max="5124" width="8.796875" style="1"/>
    <col min="5125" max="5125" width="4.8984375" style="1" bestFit="1" customWidth="1"/>
    <col min="5126" max="5127" width="11.19921875" style="1" customWidth="1"/>
    <col min="5128" max="5128" width="2.796875" style="1" customWidth="1"/>
    <col min="5129" max="5129" width="10.69921875" style="1" customWidth="1"/>
    <col min="5130" max="5130" width="10" style="1" customWidth="1"/>
    <col min="5131" max="5131" width="10.796875" style="1" customWidth="1"/>
    <col min="5132" max="5132" width="2.09765625" style="1" customWidth="1"/>
    <col min="5133" max="5133" width="12.8984375" style="1" customWidth="1"/>
    <col min="5134" max="5135" width="8.8984375" style="1" bestFit="1" customWidth="1"/>
    <col min="5136" max="5376" width="8.796875" style="1"/>
    <col min="5377" max="5377" width="1.69921875" style="1" customWidth="1"/>
    <col min="5378" max="5378" width="16.19921875" style="1" bestFit="1" customWidth="1"/>
    <col min="5379" max="5379" width="4.59765625" style="1" customWidth="1"/>
    <col min="5380" max="5380" width="8.796875" style="1"/>
    <col min="5381" max="5381" width="4.8984375" style="1" bestFit="1" customWidth="1"/>
    <col min="5382" max="5383" width="11.19921875" style="1" customWidth="1"/>
    <col min="5384" max="5384" width="2.796875" style="1" customWidth="1"/>
    <col min="5385" max="5385" width="10.69921875" style="1" customWidth="1"/>
    <col min="5386" max="5386" width="10" style="1" customWidth="1"/>
    <col min="5387" max="5387" width="10.796875" style="1" customWidth="1"/>
    <col min="5388" max="5388" width="2.09765625" style="1" customWidth="1"/>
    <col min="5389" max="5389" width="12.8984375" style="1" customWidth="1"/>
    <col min="5390" max="5391" width="8.8984375" style="1" bestFit="1" customWidth="1"/>
    <col min="5392" max="5632" width="8.796875" style="1"/>
    <col min="5633" max="5633" width="1.69921875" style="1" customWidth="1"/>
    <col min="5634" max="5634" width="16.19921875" style="1" bestFit="1" customWidth="1"/>
    <col min="5635" max="5635" width="4.59765625" style="1" customWidth="1"/>
    <col min="5636" max="5636" width="8.796875" style="1"/>
    <col min="5637" max="5637" width="4.8984375" style="1" bestFit="1" customWidth="1"/>
    <col min="5638" max="5639" width="11.19921875" style="1" customWidth="1"/>
    <col min="5640" max="5640" width="2.796875" style="1" customWidth="1"/>
    <col min="5641" max="5641" width="10.69921875" style="1" customWidth="1"/>
    <col min="5642" max="5642" width="10" style="1" customWidth="1"/>
    <col min="5643" max="5643" width="10.796875" style="1" customWidth="1"/>
    <col min="5644" max="5644" width="2.09765625" style="1" customWidth="1"/>
    <col min="5645" max="5645" width="12.8984375" style="1" customWidth="1"/>
    <col min="5646" max="5647" width="8.8984375" style="1" bestFit="1" customWidth="1"/>
    <col min="5648" max="5888" width="8.796875" style="1"/>
    <col min="5889" max="5889" width="1.69921875" style="1" customWidth="1"/>
    <col min="5890" max="5890" width="16.19921875" style="1" bestFit="1" customWidth="1"/>
    <col min="5891" max="5891" width="4.59765625" style="1" customWidth="1"/>
    <col min="5892" max="5892" width="8.796875" style="1"/>
    <col min="5893" max="5893" width="4.8984375" style="1" bestFit="1" customWidth="1"/>
    <col min="5894" max="5895" width="11.19921875" style="1" customWidth="1"/>
    <col min="5896" max="5896" width="2.796875" style="1" customWidth="1"/>
    <col min="5897" max="5897" width="10.69921875" style="1" customWidth="1"/>
    <col min="5898" max="5898" width="10" style="1" customWidth="1"/>
    <col min="5899" max="5899" width="10.796875" style="1" customWidth="1"/>
    <col min="5900" max="5900" width="2.09765625" style="1" customWidth="1"/>
    <col min="5901" max="5901" width="12.8984375" style="1" customWidth="1"/>
    <col min="5902" max="5903" width="8.8984375" style="1" bestFit="1" customWidth="1"/>
    <col min="5904" max="6144" width="8.796875" style="1"/>
    <col min="6145" max="6145" width="1.69921875" style="1" customWidth="1"/>
    <col min="6146" max="6146" width="16.19921875" style="1" bestFit="1" customWidth="1"/>
    <col min="6147" max="6147" width="4.59765625" style="1" customWidth="1"/>
    <col min="6148" max="6148" width="8.796875" style="1"/>
    <col min="6149" max="6149" width="4.8984375" style="1" bestFit="1" customWidth="1"/>
    <col min="6150" max="6151" width="11.19921875" style="1" customWidth="1"/>
    <col min="6152" max="6152" width="2.796875" style="1" customWidth="1"/>
    <col min="6153" max="6153" width="10.69921875" style="1" customWidth="1"/>
    <col min="6154" max="6154" width="10" style="1" customWidth="1"/>
    <col min="6155" max="6155" width="10.796875" style="1" customWidth="1"/>
    <col min="6156" max="6156" width="2.09765625" style="1" customWidth="1"/>
    <col min="6157" max="6157" width="12.8984375" style="1" customWidth="1"/>
    <col min="6158" max="6159" width="8.8984375" style="1" bestFit="1" customWidth="1"/>
    <col min="6160" max="6400" width="8.796875" style="1"/>
    <col min="6401" max="6401" width="1.69921875" style="1" customWidth="1"/>
    <col min="6402" max="6402" width="16.19921875" style="1" bestFit="1" customWidth="1"/>
    <col min="6403" max="6403" width="4.59765625" style="1" customWidth="1"/>
    <col min="6404" max="6404" width="8.796875" style="1"/>
    <col min="6405" max="6405" width="4.8984375" style="1" bestFit="1" customWidth="1"/>
    <col min="6406" max="6407" width="11.19921875" style="1" customWidth="1"/>
    <col min="6408" max="6408" width="2.796875" style="1" customWidth="1"/>
    <col min="6409" max="6409" width="10.69921875" style="1" customWidth="1"/>
    <col min="6410" max="6410" width="10" style="1" customWidth="1"/>
    <col min="6411" max="6411" width="10.796875" style="1" customWidth="1"/>
    <col min="6412" max="6412" width="2.09765625" style="1" customWidth="1"/>
    <col min="6413" max="6413" width="12.8984375" style="1" customWidth="1"/>
    <col min="6414" max="6415" width="8.8984375" style="1" bestFit="1" customWidth="1"/>
    <col min="6416" max="6656" width="8.796875" style="1"/>
    <col min="6657" max="6657" width="1.69921875" style="1" customWidth="1"/>
    <col min="6658" max="6658" width="16.19921875" style="1" bestFit="1" customWidth="1"/>
    <col min="6659" max="6659" width="4.59765625" style="1" customWidth="1"/>
    <col min="6660" max="6660" width="8.796875" style="1"/>
    <col min="6661" max="6661" width="4.8984375" style="1" bestFit="1" customWidth="1"/>
    <col min="6662" max="6663" width="11.19921875" style="1" customWidth="1"/>
    <col min="6664" max="6664" width="2.796875" style="1" customWidth="1"/>
    <col min="6665" max="6665" width="10.69921875" style="1" customWidth="1"/>
    <col min="6666" max="6666" width="10" style="1" customWidth="1"/>
    <col min="6667" max="6667" width="10.796875" style="1" customWidth="1"/>
    <col min="6668" max="6668" width="2.09765625" style="1" customWidth="1"/>
    <col min="6669" max="6669" width="12.8984375" style="1" customWidth="1"/>
    <col min="6670" max="6671" width="8.8984375" style="1" bestFit="1" customWidth="1"/>
    <col min="6672" max="6912" width="8.796875" style="1"/>
    <col min="6913" max="6913" width="1.69921875" style="1" customWidth="1"/>
    <col min="6914" max="6914" width="16.19921875" style="1" bestFit="1" customWidth="1"/>
    <col min="6915" max="6915" width="4.59765625" style="1" customWidth="1"/>
    <col min="6916" max="6916" width="8.796875" style="1"/>
    <col min="6917" max="6917" width="4.8984375" style="1" bestFit="1" customWidth="1"/>
    <col min="6918" max="6919" width="11.19921875" style="1" customWidth="1"/>
    <col min="6920" max="6920" width="2.796875" style="1" customWidth="1"/>
    <col min="6921" max="6921" width="10.69921875" style="1" customWidth="1"/>
    <col min="6922" max="6922" width="10" style="1" customWidth="1"/>
    <col min="6923" max="6923" width="10.796875" style="1" customWidth="1"/>
    <col min="6924" max="6924" width="2.09765625" style="1" customWidth="1"/>
    <col min="6925" max="6925" width="12.8984375" style="1" customWidth="1"/>
    <col min="6926" max="6927" width="8.8984375" style="1" bestFit="1" customWidth="1"/>
    <col min="6928" max="7168" width="8.796875" style="1"/>
    <col min="7169" max="7169" width="1.69921875" style="1" customWidth="1"/>
    <col min="7170" max="7170" width="16.19921875" style="1" bestFit="1" customWidth="1"/>
    <col min="7171" max="7171" width="4.59765625" style="1" customWidth="1"/>
    <col min="7172" max="7172" width="8.796875" style="1"/>
    <col min="7173" max="7173" width="4.8984375" style="1" bestFit="1" customWidth="1"/>
    <col min="7174" max="7175" width="11.19921875" style="1" customWidth="1"/>
    <col min="7176" max="7176" width="2.796875" style="1" customWidth="1"/>
    <col min="7177" max="7177" width="10.69921875" style="1" customWidth="1"/>
    <col min="7178" max="7178" width="10" style="1" customWidth="1"/>
    <col min="7179" max="7179" width="10.796875" style="1" customWidth="1"/>
    <col min="7180" max="7180" width="2.09765625" style="1" customWidth="1"/>
    <col min="7181" max="7181" width="12.8984375" style="1" customWidth="1"/>
    <col min="7182" max="7183" width="8.8984375" style="1" bestFit="1" customWidth="1"/>
    <col min="7184" max="7424" width="8.796875" style="1"/>
    <col min="7425" max="7425" width="1.69921875" style="1" customWidth="1"/>
    <col min="7426" max="7426" width="16.19921875" style="1" bestFit="1" customWidth="1"/>
    <col min="7427" max="7427" width="4.59765625" style="1" customWidth="1"/>
    <col min="7428" max="7428" width="8.796875" style="1"/>
    <col min="7429" max="7429" width="4.8984375" style="1" bestFit="1" customWidth="1"/>
    <col min="7430" max="7431" width="11.19921875" style="1" customWidth="1"/>
    <col min="7432" max="7432" width="2.796875" style="1" customWidth="1"/>
    <col min="7433" max="7433" width="10.69921875" style="1" customWidth="1"/>
    <col min="7434" max="7434" width="10" style="1" customWidth="1"/>
    <col min="7435" max="7435" width="10.796875" style="1" customWidth="1"/>
    <col min="7436" max="7436" width="2.09765625" style="1" customWidth="1"/>
    <col min="7437" max="7437" width="12.8984375" style="1" customWidth="1"/>
    <col min="7438" max="7439" width="8.8984375" style="1" bestFit="1" customWidth="1"/>
    <col min="7440" max="7680" width="8.796875" style="1"/>
    <col min="7681" max="7681" width="1.69921875" style="1" customWidth="1"/>
    <col min="7682" max="7682" width="16.19921875" style="1" bestFit="1" customWidth="1"/>
    <col min="7683" max="7683" width="4.59765625" style="1" customWidth="1"/>
    <col min="7684" max="7684" width="8.796875" style="1"/>
    <col min="7685" max="7685" width="4.8984375" style="1" bestFit="1" customWidth="1"/>
    <col min="7686" max="7687" width="11.19921875" style="1" customWidth="1"/>
    <col min="7688" max="7688" width="2.796875" style="1" customWidth="1"/>
    <col min="7689" max="7689" width="10.69921875" style="1" customWidth="1"/>
    <col min="7690" max="7690" width="10" style="1" customWidth="1"/>
    <col min="7691" max="7691" width="10.796875" style="1" customWidth="1"/>
    <col min="7692" max="7692" width="2.09765625" style="1" customWidth="1"/>
    <col min="7693" max="7693" width="12.8984375" style="1" customWidth="1"/>
    <col min="7694" max="7695" width="8.8984375" style="1" bestFit="1" customWidth="1"/>
    <col min="7696" max="7936" width="8.796875" style="1"/>
    <col min="7937" max="7937" width="1.69921875" style="1" customWidth="1"/>
    <col min="7938" max="7938" width="16.19921875" style="1" bestFit="1" customWidth="1"/>
    <col min="7939" max="7939" width="4.59765625" style="1" customWidth="1"/>
    <col min="7940" max="7940" width="8.796875" style="1"/>
    <col min="7941" max="7941" width="4.8984375" style="1" bestFit="1" customWidth="1"/>
    <col min="7942" max="7943" width="11.19921875" style="1" customWidth="1"/>
    <col min="7944" max="7944" width="2.796875" style="1" customWidth="1"/>
    <col min="7945" max="7945" width="10.69921875" style="1" customWidth="1"/>
    <col min="7946" max="7946" width="10" style="1" customWidth="1"/>
    <col min="7947" max="7947" width="10.796875" style="1" customWidth="1"/>
    <col min="7948" max="7948" width="2.09765625" style="1" customWidth="1"/>
    <col min="7949" max="7949" width="12.8984375" style="1" customWidth="1"/>
    <col min="7950" max="7951" width="8.8984375" style="1" bestFit="1" customWidth="1"/>
    <col min="7952" max="8192" width="8.796875" style="1"/>
    <col min="8193" max="8193" width="1.69921875" style="1" customWidth="1"/>
    <col min="8194" max="8194" width="16.19921875" style="1" bestFit="1" customWidth="1"/>
    <col min="8195" max="8195" width="4.59765625" style="1" customWidth="1"/>
    <col min="8196" max="8196" width="8.796875" style="1"/>
    <col min="8197" max="8197" width="4.8984375" style="1" bestFit="1" customWidth="1"/>
    <col min="8198" max="8199" width="11.19921875" style="1" customWidth="1"/>
    <col min="8200" max="8200" width="2.796875" style="1" customWidth="1"/>
    <col min="8201" max="8201" width="10.69921875" style="1" customWidth="1"/>
    <col min="8202" max="8202" width="10" style="1" customWidth="1"/>
    <col min="8203" max="8203" width="10.796875" style="1" customWidth="1"/>
    <col min="8204" max="8204" width="2.09765625" style="1" customWidth="1"/>
    <col min="8205" max="8205" width="12.8984375" style="1" customWidth="1"/>
    <col min="8206" max="8207" width="8.8984375" style="1" bestFit="1" customWidth="1"/>
    <col min="8208" max="8448" width="8.796875" style="1"/>
    <col min="8449" max="8449" width="1.69921875" style="1" customWidth="1"/>
    <col min="8450" max="8450" width="16.19921875" style="1" bestFit="1" customWidth="1"/>
    <col min="8451" max="8451" width="4.59765625" style="1" customWidth="1"/>
    <col min="8452" max="8452" width="8.796875" style="1"/>
    <col min="8453" max="8453" width="4.8984375" style="1" bestFit="1" customWidth="1"/>
    <col min="8454" max="8455" width="11.19921875" style="1" customWidth="1"/>
    <col min="8456" max="8456" width="2.796875" style="1" customWidth="1"/>
    <col min="8457" max="8457" width="10.69921875" style="1" customWidth="1"/>
    <col min="8458" max="8458" width="10" style="1" customWidth="1"/>
    <col min="8459" max="8459" width="10.796875" style="1" customWidth="1"/>
    <col min="8460" max="8460" width="2.09765625" style="1" customWidth="1"/>
    <col min="8461" max="8461" width="12.8984375" style="1" customWidth="1"/>
    <col min="8462" max="8463" width="8.8984375" style="1" bestFit="1" customWidth="1"/>
    <col min="8464" max="8704" width="8.796875" style="1"/>
    <col min="8705" max="8705" width="1.69921875" style="1" customWidth="1"/>
    <col min="8706" max="8706" width="16.19921875" style="1" bestFit="1" customWidth="1"/>
    <col min="8707" max="8707" width="4.59765625" style="1" customWidth="1"/>
    <col min="8708" max="8708" width="8.796875" style="1"/>
    <col min="8709" max="8709" width="4.8984375" style="1" bestFit="1" customWidth="1"/>
    <col min="8710" max="8711" width="11.19921875" style="1" customWidth="1"/>
    <col min="8712" max="8712" width="2.796875" style="1" customWidth="1"/>
    <col min="8713" max="8713" width="10.69921875" style="1" customWidth="1"/>
    <col min="8714" max="8714" width="10" style="1" customWidth="1"/>
    <col min="8715" max="8715" width="10.796875" style="1" customWidth="1"/>
    <col min="8716" max="8716" width="2.09765625" style="1" customWidth="1"/>
    <col min="8717" max="8717" width="12.8984375" style="1" customWidth="1"/>
    <col min="8718" max="8719" width="8.8984375" style="1" bestFit="1" customWidth="1"/>
    <col min="8720" max="8960" width="8.796875" style="1"/>
    <col min="8961" max="8961" width="1.69921875" style="1" customWidth="1"/>
    <col min="8962" max="8962" width="16.19921875" style="1" bestFit="1" customWidth="1"/>
    <col min="8963" max="8963" width="4.59765625" style="1" customWidth="1"/>
    <col min="8964" max="8964" width="8.796875" style="1"/>
    <col min="8965" max="8965" width="4.8984375" style="1" bestFit="1" customWidth="1"/>
    <col min="8966" max="8967" width="11.19921875" style="1" customWidth="1"/>
    <col min="8968" max="8968" width="2.796875" style="1" customWidth="1"/>
    <col min="8969" max="8969" width="10.69921875" style="1" customWidth="1"/>
    <col min="8970" max="8970" width="10" style="1" customWidth="1"/>
    <col min="8971" max="8971" width="10.796875" style="1" customWidth="1"/>
    <col min="8972" max="8972" width="2.09765625" style="1" customWidth="1"/>
    <col min="8973" max="8973" width="12.8984375" style="1" customWidth="1"/>
    <col min="8974" max="8975" width="8.8984375" style="1" bestFit="1" customWidth="1"/>
    <col min="8976" max="9216" width="8.796875" style="1"/>
    <col min="9217" max="9217" width="1.69921875" style="1" customWidth="1"/>
    <col min="9218" max="9218" width="16.19921875" style="1" bestFit="1" customWidth="1"/>
    <col min="9219" max="9219" width="4.59765625" style="1" customWidth="1"/>
    <col min="9220" max="9220" width="8.796875" style="1"/>
    <col min="9221" max="9221" width="4.8984375" style="1" bestFit="1" customWidth="1"/>
    <col min="9222" max="9223" width="11.19921875" style="1" customWidth="1"/>
    <col min="9224" max="9224" width="2.796875" style="1" customWidth="1"/>
    <col min="9225" max="9225" width="10.69921875" style="1" customWidth="1"/>
    <col min="9226" max="9226" width="10" style="1" customWidth="1"/>
    <col min="9227" max="9227" width="10.796875" style="1" customWidth="1"/>
    <col min="9228" max="9228" width="2.09765625" style="1" customWidth="1"/>
    <col min="9229" max="9229" width="12.8984375" style="1" customWidth="1"/>
    <col min="9230" max="9231" width="8.8984375" style="1" bestFit="1" customWidth="1"/>
    <col min="9232" max="9472" width="8.796875" style="1"/>
    <col min="9473" max="9473" width="1.69921875" style="1" customWidth="1"/>
    <col min="9474" max="9474" width="16.19921875" style="1" bestFit="1" customWidth="1"/>
    <col min="9475" max="9475" width="4.59765625" style="1" customWidth="1"/>
    <col min="9476" max="9476" width="8.796875" style="1"/>
    <col min="9477" max="9477" width="4.8984375" style="1" bestFit="1" customWidth="1"/>
    <col min="9478" max="9479" width="11.19921875" style="1" customWidth="1"/>
    <col min="9480" max="9480" width="2.796875" style="1" customWidth="1"/>
    <col min="9481" max="9481" width="10.69921875" style="1" customWidth="1"/>
    <col min="9482" max="9482" width="10" style="1" customWidth="1"/>
    <col min="9483" max="9483" width="10.796875" style="1" customWidth="1"/>
    <col min="9484" max="9484" width="2.09765625" style="1" customWidth="1"/>
    <col min="9485" max="9485" width="12.8984375" style="1" customWidth="1"/>
    <col min="9486" max="9487" width="8.8984375" style="1" bestFit="1" customWidth="1"/>
    <col min="9488" max="9728" width="8.796875" style="1"/>
    <col min="9729" max="9729" width="1.69921875" style="1" customWidth="1"/>
    <col min="9730" max="9730" width="16.19921875" style="1" bestFit="1" customWidth="1"/>
    <col min="9731" max="9731" width="4.59765625" style="1" customWidth="1"/>
    <col min="9732" max="9732" width="8.796875" style="1"/>
    <col min="9733" max="9733" width="4.8984375" style="1" bestFit="1" customWidth="1"/>
    <col min="9734" max="9735" width="11.19921875" style="1" customWidth="1"/>
    <col min="9736" max="9736" width="2.796875" style="1" customWidth="1"/>
    <col min="9737" max="9737" width="10.69921875" style="1" customWidth="1"/>
    <col min="9738" max="9738" width="10" style="1" customWidth="1"/>
    <col min="9739" max="9739" width="10.796875" style="1" customWidth="1"/>
    <col min="9740" max="9740" width="2.09765625" style="1" customWidth="1"/>
    <col min="9741" max="9741" width="12.8984375" style="1" customWidth="1"/>
    <col min="9742" max="9743" width="8.8984375" style="1" bestFit="1" customWidth="1"/>
    <col min="9744" max="9984" width="8.796875" style="1"/>
    <col min="9985" max="9985" width="1.69921875" style="1" customWidth="1"/>
    <col min="9986" max="9986" width="16.19921875" style="1" bestFit="1" customWidth="1"/>
    <col min="9987" max="9987" width="4.59765625" style="1" customWidth="1"/>
    <col min="9988" max="9988" width="8.796875" style="1"/>
    <col min="9989" max="9989" width="4.8984375" style="1" bestFit="1" customWidth="1"/>
    <col min="9990" max="9991" width="11.19921875" style="1" customWidth="1"/>
    <col min="9992" max="9992" width="2.796875" style="1" customWidth="1"/>
    <col min="9993" max="9993" width="10.69921875" style="1" customWidth="1"/>
    <col min="9994" max="9994" width="10" style="1" customWidth="1"/>
    <col min="9995" max="9995" width="10.796875" style="1" customWidth="1"/>
    <col min="9996" max="9996" width="2.09765625" style="1" customWidth="1"/>
    <col min="9997" max="9997" width="12.8984375" style="1" customWidth="1"/>
    <col min="9998" max="9999" width="8.8984375" style="1" bestFit="1" customWidth="1"/>
    <col min="10000" max="10240" width="8.796875" style="1"/>
    <col min="10241" max="10241" width="1.69921875" style="1" customWidth="1"/>
    <col min="10242" max="10242" width="16.19921875" style="1" bestFit="1" customWidth="1"/>
    <col min="10243" max="10243" width="4.59765625" style="1" customWidth="1"/>
    <col min="10244" max="10244" width="8.796875" style="1"/>
    <col min="10245" max="10245" width="4.8984375" style="1" bestFit="1" customWidth="1"/>
    <col min="10246" max="10247" width="11.19921875" style="1" customWidth="1"/>
    <col min="10248" max="10248" width="2.796875" style="1" customWidth="1"/>
    <col min="10249" max="10249" width="10.69921875" style="1" customWidth="1"/>
    <col min="10250" max="10250" width="10" style="1" customWidth="1"/>
    <col min="10251" max="10251" width="10.796875" style="1" customWidth="1"/>
    <col min="10252" max="10252" width="2.09765625" style="1" customWidth="1"/>
    <col min="10253" max="10253" width="12.8984375" style="1" customWidth="1"/>
    <col min="10254" max="10255" width="8.8984375" style="1" bestFit="1" customWidth="1"/>
    <col min="10256" max="10496" width="8.796875" style="1"/>
    <col min="10497" max="10497" width="1.69921875" style="1" customWidth="1"/>
    <col min="10498" max="10498" width="16.19921875" style="1" bestFit="1" customWidth="1"/>
    <col min="10499" max="10499" width="4.59765625" style="1" customWidth="1"/>
    <col min="10500" max="10500" width="8.796875" style="1"/>
    <col min="10501" max="10501" width="4.8984375" style="1" bestFit="1" customWidth="1"/>
    <col min="10502" max="10503" width="11.19921875" style="1" customWidth="1"/>
    <col min="10504" max="10504" width="2.796875" style="1" customWidth="1"/>
    <col min="10505" max="10505" width="10.69921875" style="1" customWidth="1"/>
    <col min="10506" max="10506" width="10" style="1" customWidth="1"/>
    <col min="10507" max="10507" width="10.796875" style="1" customWidth="1"/>
    <col min="10508" max="10508" width="2.09765625" style="1" customWidth="1"/>
    <col min="10509" max="10509" width="12.8984375" style="1" customWidth="1"/>
    <col min="10510" max="10511" width="8.8984375" style="1" bestFit="1" customWidth="1"/>
    <col min="10512" max="10752" width="8.796875" style="1"/>
    <col min="10753" max="10753" width="1.69921875" style="1" customWidth="1"/>
    <col min="10754" max="10754" width="16.19921875" style="1" bestFit="1" customWidth="1"/>
    <col min="10755" max="10755" width="4.59765625" style="1" customWidth="1"/>
    <col min="10756" max="10756" width="8.796875" style="1"/>
    <col min="10757" max="10757" width="4.8984375" style="1" bestFit="1" customWidth="1"/>
    <col min="10758" max="10759" width="11.19921875" style="1" customWidth="1"/>
    <col min="10760" max="10760" width="2.796875" style="1" customWidth="1"/>
    <col min="10761" max="10761" width="10.69921875" style="1" customWidth="1"/>
    <col min="10762" max="10762" width="10" style="1" customWidth="1"/>
    <col min="10763" max="10763" width="10.796875" style="1" customWidth="1"/>
    <col min="10764" max="10764" width="2.09765625" style="1" customWidth="1"/>
    <col min="10765" max="10765" width="12.8984375" style="1" customWidth="1"/>
    <col min="10766" max="10767" width="8.8984375" style="1" bestFit="1" customWidth="1"/>
    <col min="10768" max="11008" width="8.796875" style="1"/>
    <col min="11009" max="11009" width="1.69921875" style="1" customWidth="1"/>
    <col min="11010" max="11010" width="16.19921875" style="1" bestFit="1" customWidth="1"/>
    <col min="11011" max="11011" width="4.59765625" style="1" customWidth="1"/>
    <col min="11012" max="11012" width="8.796875" style="1"/>
    <col min="11013" max="11013" width="4.8984375" style="1" bestFit="1" customWidth="1"/>
    <col min="11014" max="11015" width="11.19921875" style="1" customWidth="1"/>
    <col min="11016" max="11016" width="2.796875" style="1" customWidth="1"/>
    <col min="11017" max="11017" width="10.69921875" style="1" customWidth="1"/>
    <col min="11018" max="11018" width="10" style="1" customWidth="1"/>
    <col min="11019" max="11019" width="10.796875" style="1" customWidth="1"/>
    <col min="11020" max="11020" width="2.09765625" style="1" customWidth="1"/>
    <col min="11021" max="11021" width="12.8984375" style="1" customWidth="1"/>
    <col min="11022" max="11023" width="8.8984375" style="1" bestFit="1" customWidth="1"/>
    <col min="11024" max="11264" width="8.796875" style="1"/>
    <col min="11265" max="11265" width="1.69921875" style="1" customWidth="1"/>
    <col min="11266" max="11266" width="16.19921875" style="1" bestFit="1" customWidth="1"/>
    <col min="11267" max="11267" width="4.59765625" style="1" customWidth="1"/>
    <col min="11268" max="11268" width="8.796875" style="1"/>
    <col min="11269" max="11269" width="4.8984375" style="1" bestFit="1" customWidth="1"/>
    <col min="11270" max="11271" width="11.19921875" style="1" customWidth="1"/>
    <col min="11272" max="11272" width="2.796875" style="1" customWidth="1"/>
    <col min="11273" max="11273" width="10.69921875" style="1" customWidth="1"/>
    <col min="11274" max="11274" width="10" style="1" customWidth="1"/>
    <col min="11275" max="11275" width="10.796875" style="1" customWidth="1"/>
    <col min="11276" max="11276" width="2.09765625" style="1" customWidth="1"/>
    <col min="11277" max="11277" width="12.8984375" style="1" customWidth="1"/>
    <col min="11278" max="11279" width="8.8984375" style="1" bestFit="1" customWidth="1"/>
    <col min="11280" max="11520" width="8.796875" style="1"/>
    <col min="11521" max="11521" width="1.69921875" style="1" customWidth="1"/>
    <col min="11522" max="11522" width="16.19921875" style="1" bestFit="1" customWidth="1"/>
    <col min="11523" max="11523" width="4.59765625" style="1" customWidth="1"/>
    <col min="11524" max="11524" width="8.796875" style="1"/>
    <col min="11525" max="11525" width="4.8984375" style="1" bestFit="1" customWidth="1"/>
    <col min="11526" max="11527" width="11.19921875" style="1" customWidth="1"/>
    <col min="11528" max="11528" width="2.796875" style="1" customWidth="1"/>
    <col min="11529" max="11529" width="10.69921875" style="1" customWidth="1"/>
    <col min="11530" max="11530" width="10" style="1" customWidth="1"/>
    <col min="11531" max="11531" width="10.796875" style="1" customWidth="1"/>
    <col min="11532" max="11532" width="2.09765625" style="1" customWidth="1"/>
    <col min="11533" max="11533" width="12.8984375" style="1" customWidth="1"/>
    <col min="11534" max="11535" width="8.8984375" style="1" bestFit="1" customWidth="1"/>
    <col min="11536" max="11776" width="8.796875" style="1"/>
    <col min="11777" max="11777" width="1.69921875" style="1" customWidth="1"/>
    <col min="11778" max="11778" width="16.19921875" style="1" bestFit="1" customWidth="1"/>
    <col min="11779" max="11779" width="4.59765625" style="1" customWidth="1"/>
    <col min="11780" max="11780" width="8.796875" style="1"/>
    <col min="11781" max="11781" width="4.8984375" style="1" bestFit="1" customWidth="1"/>
    <col min="11782" max="11783" width="11.19921875" style="1" customWidth="1"/>
    <col min="11784" max="11784" width="2.796875" style="1" customWidth="1"/>
    <col min="11785" max="11785" width="10.69921875" style="1" customWidth="1"/>
    <col min="11786" max="11786" width="10" style="1" customWidth="1"/>
    <col min="11787" max="11787" width="10.796875" style="1" customWidth="1"/>
    <col min="11788" max="11788" width="2.09765625" style="1" customWidth="1"/>
    <col min="11789" max="11789" width="12.8984375" style="1" customWidth="1"/>
    <col min="11790" max="11791" width="8.8984375" style="1" bestFit="1" customWidth="1"/>
    <col min="11792" max="12032" width="8.796875" style="1"/>
    <col min="12033" max="12033" width="1.69921875" style="1" customWidth="1"/>
    <col min="12034" max="12034" width="16.19921875" style="1" bestFit="1" customWidth="1"/>
    <col min="12035" max="12035" width="4.59765625" style="1" customWidth="1"/>
    <col min="12036" max="12036" width="8.796875" style="1"/>
    <col min="12037" max="12037" width="4.8984375" style="1" bestFit="1" customWidth="1"/>
    <col min="12038" max="12039" width="11.19921875" style="1" customWidth="1"/>
    <col min="12040" max="12040" width="2.796875" style="1" customWidth="1"/>
    <col min="12041" max="12041" width="10.69921875" style="1" customWidth="1"/>
    <col min="12042" max="12042" width="10" style="1" customWidth="1"/>
    <col min="12043" max="12043" width="10.796875" style="1" customWidth="1"/>
    <col min="12044" max="12044" width="2.09765625" style="1" customWidth="1"/>
    <col min="12045" max="12045" width="12.8984375" style="1" customWidth="1"/>
    <col min="12046" max="12047" width="8.8984375" style="1" bestFit="1" customWidth="1"/>
    <col min="12048" max="12288" width="8.796875" style="1"/>
    <col min="12289" max="12289" width="1.69921875" style="1" customWidth="1"/>
    <col min="12290" max="12290" width="16.19921875" style="1" bestFit="1" customWidth="1"/>
    <col min="12291" max="12291" width="4.59765625" style="1" customWidth="1"/>
    <col min="12292" max="12292" width="8.796875" style="1"/>
    <col min="12293" max="12293" width="4.8984375" style="1" bestFit="1" customWidth="1"/>
    <col min="12294" max="12295" width="11.19921875" style="1" customWidth="1"/>
    <col min="12296" max="12296" width="2.796875" style="1" customWidth="1"/>
    <col min="12297" max="12297" width="10.69921875" style="1" customWidth="1"/>
    <col min="12298" max="12298" width="10" style="1" customWidth="1"/>
    <col min="12299" max="12299" width="10.796875" style="1" customWidth="1"/>
    <col min="12300" max="12300" width="2.09765625" style="1" customWidth="1"/>
    <col min="12301" max="12301" width="12.8984375" style="1" customWidth="1"/>
    <col min="12302" max="12303" width="8.8984375" style="1" bestFit="1" customWidth="1"/>
    <col min="12304" max="12544" width="8.796875" style="1"/>
    <col min="12545" max="12545" width="1.69921875" style="1" customWidth="1"/>
    <col min="12546" max="12546" width="16.19921875" style="1" bestFit="1" customWidth="1"/>
    <col min="12547" max="12547" width="4.59765625" style="1" customWidth="1"/>
    <col min="12548" max="12548" width="8.796875" style="1"/>
    <col min="12549" max="12549" width="4.8984375" style="1" bestFit="1" customWidth="1"/>
    <col min="12550" max="12551" width="11.19921875" style="1" customWidth="1"/>
    <col min="12552" max="12552" width="2.796875" style="1" customWidth="1"/>
    <col min="12553" max="12553" width="10.69921875" style="1" customWidth="1"/>
    <col min="12554" max="12554" width="10" style="1" customWidth="1"/>
    <col min="12555" max="12555" width="10.796875" style="1" customWidth="1"/>
    <col min="12556" max="12556" width="2.09765625" style="1" customWidth="1"/>
    <col min="12557" max="12557" width="12.8984375" style="1" customWidth="1"/>
    <col min="12558" max="12559" width="8.8984375" style="1" bestFit="1" customWidth="1"/>
    <col min="12560" max="12800" width="8.796875" style="1"/>
    <col min="12801" max="12801" width="1.69921875" style="1" customWidth="1"/>
    <col min="12802" max="12802" width="16.19921875" style="1" bestFit="1" customWidth="1"/>
    <col min="12803" max="12803" width="4.59765625" style="1" customWidth="1"/>
    <col min="12804" max="12804" width="8.796875" style="1"/>
    <col min="12805" max="12805" width="4.8984375" style="1" bestFit="1" customWidth="1"/>
    <col min="12806" max="12807" width="11.19921875" style="1" customWidth="1"/>
    <col min="12808" max="12808" width="2.796875" style="1" customWidth="1"/>
    <col min="12809" max="12809" width="10.69921875" style="1" customWidth="1"/>
    <col min="12810" max="12810" width="10" style="1" customWidth="1"/>
    <col min="12811" max="12811" width="10.796875" style="1" customWidth="1"/>
    <col min="12812" max="12812" width="2.09765625" style="1" customWidth="1"/>
    <col min="12813" max="12813" width="12.8984375" style="1" customWidth="1"/>
    <col min="12814" max="12815" width="8.8984375" style="1" bestFit="1" customWidth="1"/>
    <col min="12816" max="13056" width="8.796875" style="1"/>
    <col min="13057" max="13057" width="1.69921875" style="1" customWidth="1"/>
    <col min="13058" max="13058" width="16.19921875" style="1" bestFit="1" customWidth="1"/>
    <col min="13059" max="13059" width="4.59765625" style="1" customWidth="1"/>
    <col min="13060" max="13060" width="8.796875" style="1"/>
    <col min="13061" max="13061" width="4.8984375" style="1" bestFit="1" customWidth="1"/>
    <col min="13062" max="13063" width="11.19921875" style="1" customWidth="1"/>
    <col min="13064" max="13064" width="2.796875" style="1" customWidth="1"/>
    <col min="13065" max="13065" width="10.69921875" style="1" customWidth="1"/>
    <col min="13066" max="13066" width="10" style="1" customWidth="1"/>
    <col min="13067" max="13067" width="10.796875" style="1" customWidth="1"/>
    <col min="13068" max="13068" width="2.09765625" style="1" customWidth="1"/>
    <col min="13069" max="13069" width="12.8984375" style="1" customWidth="1"/>
    <col min="13070" max="13071" width="8.8984375" style="1" bestFit="1" customWidth="1"/>
    <col min="13072" max="13312" width="8.796875" style="1"/>
    <col min="13313" max="13313" width="1.69921875" style="1" customWidth="1"/>
    <col min="13314" max="13314" width="16.19921875" style="1" bestFit="1" customWidth="1"/>
    <col min="13315" max="13315" width="4.59765625" style="1" customWidth="1"/>
    <col min="13316" max="13316" width="8.796875" style="1"/>
    <col min="13317" max="13317" width="4.8984375" style="1" bestFit="1" customWidth="1"/>
    <col min="13318" max="13319" width="11.19921875" style="1" customWidth="1"/>
    <col min="13320" max="13320" width="2.796875" style="1" customWidth="1"/>
    <col min="13321" max="13321" width="10.69921875" style="1" customWidth="1"/>
    <col min="13322" max="13322" width="10" style="1" customWidth="1"/>
    <col min="13323" max="13323" width="10.796875" style="1" customWidth="1"/>
    <col min="13324" max="13324" width="2.09765625" style="1" customWidth="1"/>
    <col min="13325" max="13325" width="12.8984375" style="1" customWidth="1"/>
    <col min="13326" max="13327" width="8.8984375" style="1" bestFit="1" customWidth="1"/>
    <col min="13328" max="13568" width="8.796875" style="1"/>
    <col min="13569" max="13569" width="1.69921875" style="1" customWidth="1"/>
    <col min="13570" max="13570" width="16.19921875" style="1" bestFit="1" customWidth="1"/>
    <col min="13571" max="13571" width="4.59765625" style="1" customWidth="1"/>
    <col min="13572" max="13572" width="8.796875" style="1"/>
    <col min="13573" max="13573" width="4.8984375" style="1" bestFit="1" customWidth="1"/>
    <col min="13574" max="13575" width="11.19921875" style="1" customWidth="1"/>
    <col min="13576" max="13576" width="2.796875" style="1" customWidth="1"/>
    <col min="13577" max="13577" width="10.69921875" style="1" customWidth="1"/>
    <col min="13578" max="13578" width="10" style="1" customWidth="1"/>
    <col min="13579" max="13579" width="10.796875" style="1" customWidth="1"/>
    <col min="13580" max="13580" width="2.09765625" style="1" customWidth="1"/>
    <col min="13581" max="13581" width="12.8984375" style="1" customWidth="1"/>
    <col min="13582" max="13583" width="8.8984375" style="1" bestFit="1" customWidth="1"/>
    <col min="13584" max="13824" width="8.796875" style="1"/>
    <col min="13825" max="13825" width="1.69921875" style="1" customWidth="1"/>
    <col min="13826" max="13826" width="16.19921875" style="1" bestFit="1" customWidth="1"/>
    <col min="13827" max="13827" width="4.59765625" style="1" customWidth="1"/>
    <col min="13828" max="13828" width="8.796875" style="1"/>
    <col min="13829" max="13829" width="4.8984375" style="1" bestFit="1" customWidth="1"/>
    <col min="13830" max="13831" width="11.19921875" style="1" customWidth="1"/>
    <col min="13832" max="13832" width="2.796875" style="1" customWidth="1"/>
    <col min="13833" max="13833" width="10.69921875" style="1" customWidth="1"/>
    <col min="13834" max="13834" width="10" style="1" customWidth="1"/>
    <col min="13835" max="13835" width="10.796875" style="1" customWidth="1"/>
    <col min="13836" max="13836" width="2.09765625" style="1" customWidth="1"/>
    <col min="13837" max="13837" width="12.8984375" style="1" customWidth="1"/>
    <col min="13838" max="13839" width="8.8984375" style="1" bestFit="1" customWidth="1"/>
    <col min="13840" max="14080" width="8.796875" style="1"/>
    <col min="14081" max="14081" width="1.69921875" style="1" customWidth="1"/>
    <col min="14082" max="14082" width="16.19921875" style="1" bestFit="1" customWidth="1"/>
    <col min="14083" max="14083" width="4.59765625" style="1" customWidth="1"/>
    <col min="14084" max="14084" width="8.796875" style="1"/>
    <col min="14085" max="14085" width="4.8984375" style="1" bestFit="1" customWidth="1"/>
    <col min="14086" max="14087" width="11.19921875" style="1" customWidth="1"/>
    <col min="14088" max="14088" width="2.796875" style="1" customWidth="1"/>
    <col min="14089" max="14089" width="10.69921875" style="1" customWidth="1"/>
    <col min="14090" max="14090" width="10" style="1" customWidth="1"/>
    <col min="14091" max="14091" width="10.796875" style="1" customWidth="1"/>
    <col min="14092" max="14092" width="2.09765625" style="1" customWidth="1"/>
    <col min="14093" max="14093" width="12.8984375" style="1" customWidth="1"/>
    <col min="14094" max="14095" width="8.8984375" style="1" bestFit="1" customWidth="1"/>
    <col min="14096" max="14336" width="8.796875" style="1"/>
    <col min="14337" max="14337" width="1.69921875" style="1" customWidth="1"/>
    <col min="14338" max="14338" width="16.19921875" style="1" bestFit="1" customWidth="1"/>
    <col min="14339" max="14339" width="4.59765625" style="1" customWidth="1"/>
    <col min="14340" max="14340" width="8.796875" style="1"/>
    <col min="14341" max="14341" width="4.8984375" style="1" bestFit="1" customWidth="1"/>
    <col min="14342" max="14343" width="11.19921875" style="1" customWidth="1"/>
    <col min="14344" max="14344" width="2.796875" style="1" customWidth="1"/>
    <col min="14345" max="14345" width="10.69921875" style="1" customWidth="1"/>
    <col min="14346" max="14346" width="10" style="1" customWidth="1"/>
    <col min="14347" max="14347" width="10.796875" style="1" customWidth="1"/>
    <col min="14348" max="14348" width="2.09765625" style="1" customWidth="1"/>
    <col min="14349" max="14349" width="12.8984375" style="1" customWidth="1"/>
    <col min="14350" max="14351" width="8.8984375" style="1" bestFit="1" customWidth="1"/>
    <col min="14352" max="14592" width="8.796875" style="1"/>
    <col min="14593" max="14593" width="1.69921875" style="1" customWidth="1"/>
    <col min="14594" max="14594" width="16.19921875" style="1" bestFit="1" customWidth="1"/>
    <col min="14595" max="14595" width="4.59765625" style="1" customWidth="1"/>
    <col min="14596" max="14596" width="8.796875" style="1"/>
    <col min="14597" max="14597" width="4.8984375" style="1" bestFit="1" customWidth="1"/>
    <col min="14598" max="14599" width="11.19921875" style="1" customWidth="1"/>
    <col min="14600" max="14600" width="2.796875" style="1" customWidth="1"/>
    <col min="14601" max="14601" width="10.69921875" style="1" customWidth="1"/>
    <col min="14602" max="14602" width="10" style="1" customWidth="1"/>
    <col min="14603" max="14603" width="10.796875" style="1" customWidth="1"/>
    <col min="14604" max="14604" width="2.09765625" style="1" customWidth="1"/>
    <col min="14605" max="14605" width="12.8984375" style="1" customWidth="1"/>
    <col min="14606" max="14607" width="8.8984375" style="1" bestFit="1" customWidth="1"/>
    <col min="14608" max="14848" width="8.796875" style="1"/>
    <col min="14849" max="14849" width="1.69921875" style="1" customWidth="1"/>
    <col min="14850" max="14850" width="16.19921875" style="1" bestFit="1" customWidth="1"/>
    <col min="14851" max="14851" width="4.59765625" style="1" customWidth="1"/>
    <col min="14852" max="14852" width="8.796875" style="1"/>
    <col min="14853" max="14853" width="4.8984375" style="1" bestFit="1" customWidth="1"/>
    <col min="14854" max="14855" width="11.19921875" style="1" customWidth="1"/>
    <col min="14856" max="14856" width="2.796875" style="1" customWidth="1"/>
    <col min="14857" max="14857" width="10.69921875" style="1" customWidth="1"/>
    <col min="14858" max="14858" width="10" style="1" customWidth="1"/>
    <col min="14859" max="14859" width="10.796875" style="1" customWidth="1"/>
    <col min="14860" max="14860" width="2.09765625" style="1" customWidth="1"/>
    <col min="14861" max="14861" width="12.8984375" style="1" customWidth="1"/>
    <col min="14862" max="14863" width="8.8984375" style="1" bestFit="1" customWidth="1"/>
    <col min="14864" max="15104" width="8.796875" style="1"/>
    <col min="15105" max="15105" width="1.69921875" style="1" customWidth="1"/>
    <col min="15106" max="15106" width="16.19921875" style="1" bestFit="1" customWidth="1"/>
    <col min="15107" max="15107" width="4.59765625" style="1" customWidth="1"/>
    <col min="15108" max="15108" width="8.796875" style="1"/>
    <col min="15109" max="15109" width="4.8984375" style="1" bestFit="1" customWidth="1"/>
    <col min="15110" max="15111" width="11.19921875" style="1" customWidth="1"/>
    <col min="15112" max="15112" width="2.796875" style="1" customWidth="1"/>
    <col min="15113" max="15113" width="10.69921875" style="1" customWidth="1"/>
    <col min="15114" max="15114" width="10" style="1" customWidth="1"/>
    <col min="15115" max="15115" width="10.796875" style="1" customWidth="1"/>
    <col min="15116" max="15116" width="2.09765625" style="1" customWidth="1"/>
    <col min="15117" max="15117" width="12.8984375" style="1" customWidth="1"/>
    <col min="15118" max="15119" width="8.8984375" style="1" bestFit="1" customWidth="1"/>
    <col min="15120" max="15360" width="8.796875" style="1"/>
    <col min="15361" max="15361" width="1.69921875" style="1" customWidth="1"/>
    <col min="15362" max="15362" width="16.19921875" style="1" bestFit="1" customWidth="1"/>
    <col min="15363" max="15363" width="4.59765625" style="1" customWidth="1"/>
    <col min="15364" max="15364" width="8.796875" style="1"/>
    <col min="15365" max="15365" width="4.8984375" style="1" bestFit="1" customWidth="1"/>
    <col min="15366" max="15367" width="11.19921875" style="1" customWidth="1"/>
    <col min="15368" max="15368" width="2.796875" style="1" customWidth="1"/>
    <col min="15369" max="15369" width="10.69921875" style="1" customWidth="1"/>
    <col min="15370" max="15370" width="10" style="1" customWidth="1"/>
    <col min="15371" max="15371" width="10.796875" style="1" customWidth="1"/>
    <col min="15372" max="15372" width="2.09765625" style="1" customWidth="1"/>
    <col min="15373" max="15373" width="12.8984375" style="1" customWidth="1"/>
    <col min="15374" max="15375" width="8.8984375" style="1" bestFit="1" customWidth="1"/>
    <col min="15376" max="15616" width="8.796875" style="1"/>
    <col min="15617" max="15617" width="1.69921875" style="1" customWidth="1"/>
    <col min="15618" max="15618" width="16.19921875" style="1" bestFit="1" customWidth="1"/>
    <col min="15619" max="15619" width="4.59765625" style="1" customWidth="1"/>
    <col min="15620" max="15620" width="8.796875" style="1"/>
    <col min="15621" max="15621" width="4.8984375" style="1" bestFit="1" customWidth="1"/>
    <col min="15622" max="15623" width="11.19921875" style="1" customWidth="1"/>
    <col min="15624" max="15624" width="2.796875" style="1" customWidth="1"/>
    <col min="15625" max="15625" width="10.69921875" style="1" customWidth="1"/>
    <col min="15626" max="15626" width="10" style="1" customWidth="1"/>
    <col min="15627" max="15627" width="10.796875" style="1" customWidth="1"/>
    <col min="15628" max="15628" width="2.09765625" style="1" customWidth="1"/>
    <col min="15629" max="15629" width="12.8984375" style="1" customWidth="1"/>
    <col min="15630" max="15631" width="8.8984375" style="1" bestFit="1" customWidth="1"/>
    <col min="15632" max="15872" width="8.796875" style="1"/>
    <col min="15873" max="15873" width="1.69921875" style="1" customWidth="1"/>
    <col min="15874" max="15874" width="16.19921875" style="1" bestFit="1" customWidth="1"/>
    <col min="15875" max="15875" width="4.59765625" style="1" customWidth="1"/>
    <col min="15876" max="15876" width="8.796875" style="1"/>
    <col min="15877" max="15877" width="4.8984375" style="1" bestFit="1" customWidth="1"/>
    <col min="15878" max="15879" width="11.19921875" style="1" customWidth="1"/>
    <col min="15880" max="15880" width="2.796875" style="1" customWidth="1"/>
    <col min="15881" max="15881" width="10.69921875" style="1" customWidth="1"/>
    <col min="15882" max="15882" width="10" style="1" customWidth="1"/>
    <col min="15883" max="15883" width="10.796875" style="1" customWidth="1"/>
    <col min="15884" max="15884" width="2.09765625" style="1" customWidth="1"/>
    <col min="15885" max="15885" width="12.8984375" style="1" customWidth="1"/>
    <col min="15886" max="15887" width="8.8984375" style="1" bestFit="1" customWidth="1"/>
    <col min="15888" max="16128" width="8.796875" style="1"/>
    <col min="16129" max="16129" width="1.69921875" style="1" customWidth="1"/>
    <col min="16130" max="16130" width="16.19921875" style="1" bestFit="1" customWidth="1"/>
    <col min="16131" max="16131" width="4.59765625" style="1" customWidth="1"/>
    <col min="16132" max="16132" width="8.796875" style="1"/>
    <col min="16133" max="16133" width="4.8984375" style="1" bestFit="1" customWidth="1"/>
    <col min="16134" max="16135" width="11.19921875" style="1" customWidth="1"/>
    <col min="16136" max="16136" width="2.796875" style="1" customWidth="1"/>
    <col min="16137" max="16137" width="10.69921875" style="1" customWidth="1"/>
    <col min="16138" max="16138" width="10" style="1" customWidth="1"/>
    <col min="16139" max="16139" width="10.796875" style="1" customWidth="1"/>
    <col min="16140" max="16140" width="2.09765625" style="1" customWidth="1"/>
    <col min="16141" max="16141" width="12.8984375" style="1" customWidth="1"/>
    <col min="16142" max="16143" width="8.8984375" style="1" bestFit="1" customWidth="1"/>
    <col min="16144" max="16384" width="8.796875" style="1"/>
  </cols>
  <sheetData>
    <row r="1" spans="2:14" ht="19.5" customHeight="1">
      <c r="C1" s="2" t="s">
        <v>0</v>
      </c>
      <c r="D1" s="2"/>
      <c r="E1" s="2"/>
      <c r="F1" s="2"/>
      <c r="G1" s="2"/>
      <c r="H1" s="2"/>
      <c r="I1" s="2"/>
    </row>
    <row r="2" spans="2:14" ht="6" customHeight="1">
      <c r="E2" s="3"/>
    </row>
    <row r="3" spans="2:14" ht="13.5" customHeight="1">
      <c r="D3" s="4" t="s">
        <v>1</v>
      </c>
      <c r="E3" s="4"/>
      <c r="F3" s="5"/>
      <c r="G3" s="6">
        <v>6408098</v>
      </c>
      <c r="H3" s="5" t="s">
        <v>2</v>
      </c>
    </row>
    <row r="4" spans="2:14" ht="14.25" customHeight="1">
      <c r="D4" s="4" t="s">
        <v>3</v>
      </c>
      <c r="E4" s="4"/>
      <c r="F4" s="5"/>
      <c r="G4" s="6">
        <v>5030270</v>
      </c>
      <c r="H4" s="5" t="s">
        <v>2</v>
      </c>
    </row>
    <row r="5" spans="2:14" ht="15" customHeight="1">
      <c r="D5" s="4" t="s">
        <v>4</v>
      </c>
      <c r="E5" s="4"/>
      <c r="F5" s="5"/>
      <c r="G5" s="6">
        <v>1377828</v>
      </c>
      <c r="H5" s="5" t="s">
        <v>2</v>
      </c>
    </row>
    <row r="6" spans="2:14" ht="12" customHeight="1">
      <c r="F6" s="7" t="s">
        <v>5</v>
      </c>
      <c r="G6" s="8">
        <v>587547</v>
      </c>
      <c r="J6" s="1" t="s">
        <v>6</v>
      </c>
    </row>
    <row r="7" spans="2:14" ht="12.75" customHeight="1">
      <c r="E7" s="1" t="s">
        <v>7</v>
      </c>
      <c r="F7" s="7" t="s">
        <v>8</v>
      </c>
      <c r="G7" s="8">
        <v>452216</v>
      </c>
      <c r="J7" s="9" t="s">
        <v>9</v>
      </c>
      <c r="K7" s="10"/>
    </row>
    <row r="8" spans="2:14" ht="12.75" customHeight="1" thickBot="1">
      <c r="B8" s="5" t="s">
        <v>10</v>
      </c>
      <c r="F8" s="7" t="s">
        <v>11</v>
      </c>
      <c r="G8" s="8">
        <v>338065</v>
      </c>
      <c r="I8" s="1" t="s">
        <v>12</v>
      </c>
      <c r="J8" s="11" t="s">
        <v>13</v>
      </c>
      <c r="K8" s="12"/>
    </row>
    <row r="9" spans="2:14" ht="15" customHeight="1" thickBot="1">
      <c r="B9" s="13" t="s">
        <v>14</v>
      </c>
      <c r="C9" s="14"/>
      <c r="D9" s="14"/>
      <c r="E9" s="15"/>
      <c r="F9" s="16" t="s">
        <v>15</v>
      </c>
      <c r="G9" s="17" t="s">
        <v>16</v>
      </c>
      <c r="H9" s="18" t="s">
        <v>17</v>
      </c>
      <c r="I9" s="19"/>
      <c r="J9" s="18" t="s">
        <v>18</v>
      </c>
      <c r="K9" s="19"/>
    </row>
    <row r="10" spans="2:14" s="5" customFormat="1" ht="15" customHeight="1">
      <c r="B10" s="20" t="s">
        <v>19</v>
      </c>
      <c r="C10" s="21"/>
      <c r="D10" s="21"/>
      <c r="E10" s="22"/>
      <c r="F10" s="23">
        <v>855726</v>
      </c>
      <c r="G10" s="24">
        <v>855726</v>
      </c>
      <c r="H10" s="25"/>
      <c r="I10" s="26">
        <f t="shared" ref="I10:I18" si="0">G10-F10</f>
        <v>0</v>
      </c>
      <c r="J10" s="27"/>
      <c r="K10" s="28"/>
    </row>
    <row r="11" spans="2:14" s="5" customFormat="1" ht="15" customHeight="1">
      <c r="B11" s="27" t="s">
        <v>20</v>
      </c>
      <c r="C11" s="21"/>
      <c r="D11" s="21"/>
      <c r="E11" s="28"/>
      <c r="F11" s="29">
        <v>2100000</v>
      </c>
      <c r="G11" s="30">
        <v>2143986</v>
      </c>
      <c r="H11" s="31"/>
      <c r="I11" s="32">
        <f t="shared" si="0"/>
        <v>43986</v>
      </c>
      <c r="J11" s="33"/>
      <c r="K11" s="34"/>
    </row>
    <row r="12" spans="2:14" s="5" customFormat="1" ht="15" customHeight="1">
      <c r="B12" s="27" t="s">
        <v>21</v>
      </c>
      <c r="C12" s="21"/>
      <c r="D12" s="21"/>
      <c r="E12" s="28"/>
      <c r="F12" s="29">
        <v>1120000</v>
      </c>
      <c r="G12" s="35">
        <v>1133825</v>
      </c>
      <c r="H12" s="31"/>
      <c r="I12" s="32">
        <f t="shared" si="0"/>
        <v>13825</v>
      </c>
      <c r="J12" s="36"/>
      <c r="K12" s="34"/>
    </row>
    <row r="13" spans="2:14" s="5" customFormat="1" ht="15" customHeight="1">
      <c r="B13" s="36" t="s">
        <v>22</v>
      </c>
      <c r="C13" s="21"/>
      <c r="D13" s="21"/>
      <c r="E13" s="28"/>
      <c r="F13" s="29">
        <v>1500000</v>
      </c>
      <c r="G13" s="35">
        <v>2273922</v>
      </c>
      <c r="H13" s="31"/>
      <c r="I13" s="32">
        <f t="shared" si="0"/>
        <v>773922</v>
      </c>
      <c r="J13" s="37" t="s">
        <v>23</v>
      </c>
      <c r="K13" s="38"/>
      <c r="M13" s="39"/>
      <c r="N13" s="39"/>
    </row>
    <row r="14" spans="2:14" s="5" customFormat="1" ht="15" customHeight="1">
      <c r="B14" s="40" t="s">
        <v>24</v>
      </c>
      <c r="C14" s="21"/>
      <c r="D14" s="21"/>
      <c r="E14" s="28"/>
      <c r="F14" s="29">
        <v>0</v>
      </c>
      <c r="G14" s="35">
        <v>0</v>
      </c>
      <c r="H14" s="31"/>
      <c r="I14" s="32">
        <f t="shared" si="0"/>
        <v>0</v>
      </c>
      <c r="J14" s="41"/>
      <c r="K14" s="42"/>
      <c r="M14" s="43"/>
      <c r="N14" s="43"/>
    </row>
    <row r="15" spans="2:14" s="5" customFormat="1" ht="15" customHeight="1">
      <c r="B15" s="44" t="s">
        <v>25</v>
      </c>
      <c r="C15" s="21" t="s">
        <v>26</v>
      </c>
      <c r="D15" s="21"/>
      <c r="E15" s="28"/>
      <c r="F15" s="29">
        <v>18</v>
      </c>
      <c r="G15" s="35">
        <v>639</v>
      </c>
      <c r="H15" s="31"/>
      <c r="I15" s="32">
        <f t="shared" si="0"/>
        <v>621</v>
      </c>
      <c r="J15" s="45"/>
      <c r="K15" s="46"/>
    </row>
    <row r="16" spans="2:14" s="5" customFormat="1" ht="15" customHeight="1">
      <c r="B16" s="47"/>
      <c r="C16" s="48" t="s">
        <v>7</v>
      </c>
      <c r="D16" s="49" t="s">
        <v>5</v>
      </c>
      <c r="E16" s="34"/>
      <c r="F16" s="50">
        <v>10</v>
      </c>
      <c r="G16" s="30">
        <v>166</v>
      </c>
      <c r="H16" s="31"/>
      <c r="I16" s="32">
        <f t="shared" si="0"/>
        <v>156</v>
      </c>
      <c r="J16" s="51"/>
      <c r="K16" s="52"/>
    </row>
    <row r="17" spans="2:15" s="5" customFormat="1" ht="15" customHeight="1" thickBot="1">
      <c r="B17" s="53"/>
      <c r="C17" s="54"/>
      <c r="D17" s="55" t="s">
        <v>8</v>
      </c>
      <c r="E17" s="56"/>
      <c r="F17" s="57">
        <v>8</v>
      </c>
      <c r="G17" s="58">
        <v>473</v>
      </c>
      <c r="H17" s="59"/>
      <c r="I17" s="32">
        <f t="shared" si="0"/>
        <v>465</v>
      </c>
      <c r="J17" s="60"/>
      <c r="K17" s="61"/>
    </row>
    <row r="18" spans="2:15" s="5" customFormat="1" ht="15" customHeight="1" thickBot="1">
      <c r="B18" s="62" t="s">
        <v>27</v>
      </c>
      <c r="C18" s="63"/>
      <c r="D18" s="63"/>
      <c r="E18" s="19"/>
      <c r="F18" s="64">
        <f>+SUM(F10:F15)</f>
        <v>5575744</v>
      </c>
      <c r="G18" s="65">
        <f>+SUM(G10:G15)</f>
        <v>6408098</v>
      </c>
      <c r="H18" s="66"/>
      <c r="I18" s="67">
        <f t="shared" si="0"/>
        <v>832354</v>
      </c>
      <c r="J18" s="68"/>
      <c r="K18" s="69"/>
    </row>
    <row r="19" spans="2:15" s="5" customFormat="1" ht="15.75" customHeight="1" thickBot="1">
      <c r="B19" s="5" t="s">
        <v>28</v>
      </c>
    </row>
    <row r="20" spans="2:15" s="5" customFormat="1" ht="15" customHeight="1" thickBot="1">
      <c r="B20" s="62" t="s">
        <v>14</v>
      </c>
      <c r="C20" s="63"/>
      <c r="D20" s="63"/>
      <c r="E20" s="19"/>
      <c r="F20" s="70" t="s">
        <v>15</v>
      </c>
      <c r="G20" s="71" t="s">
        <v>16</v>
      </c>
      <c r="H20" s="18" t="s">
        <v>17</v>
      </c>
      <c r="I20" s="19"/>
      <c r="J20" s="18" t="s">
        <v>18</v>
      </c>
      <c r="K20" s="19"/>
    </row>
    <row r="21" spans="2:15" s="5" customFormat="1" ht="15" customHeight="1">
      <c r="B21" s="72" t="s">
        <v>29</v>
      </c>
      <c r="C21" s="21" t="s">
        <v>30</v>
      </c>
      <c r="D21" s="21"/>
      <c r="E21" s="28"/>
      <c r="F21" s="23">
        <v>250000</v>
      </c>
      <c r="G21" s="73">
        <v>271639</v>
      </c>
      <c r="H21" s="25"/>
      <c r="I21" s="32">
        <f>G21-F21</f>
        <v>21639</v>
      </c>
      <c r="J21" s="74" t="s">
        <v>31</v>
      </c>
      <c r="K21" s="75"/>
    </row>
    <row r="22" spans="2:15" s="5" customFormat="1" ht="15" customHeight="1">
      <c r="B22" s="76"/>
      <c r="C22" s="21" t="s">
        <v>32</v>
      </c>
      <c r="D22" s="21"/>
      <c r="E22" s="28"/>
      <c r="F22" s="50">
        <v>20000</v>
      </c>
      <c r="G22" s="77">
        <v>15000</v>
      </c>
      <c r="H22" s="78"/>
      <c r="I22" s="32">
        <f>G22-F22</f>
        <v>-5000</v>
      </c>
      <c r="J22" s="74" t="s">
        <v>33</v>
      </c>
      <c r="K22" s="75"/>
    </row>
    <row r="23" spans="2:15" s="5" customFormat="1" ht="15" customHeight="1">
      <c r="B23" s="76"/>
      <c r="C23" s="21" t="s">
        <v>34</v>
      </c>
      <c r="D23" s="21"/>
      <c r="E23" s="28"/>
      <c r="F23" s="50">
        <v>150000</v>
      </c>
      <c r="G23" s="77">
        <v>144044</v>
      </c>
      <c r="H23" s="78"/>
      <c r="I23" s="32">
        <f t="shared" ref="I23:I47" si="1">G23-F23</f>
        <v>-5956</v>
      </c>
      <c r="J23" s="79" t="s">
        <v>35</v>
      </c>
      <c r="K23" s="80"/>
    </row>
    <row r="24" spans="2:15" s="5" customFormat="1" ht="15" customHeight="1">
      <c r="B24" s="76"/>
      <c r="C24" s="21" t="s">
        <v>36</v>
      </c>
      <c r="D24" s="21"/>
      <c r="E24" s="28"/>
      <c r="F24" s="50">
        <v>94000</v>
      </c>
      <c r="G24" s="77">
        <v>106000</v>
      </c>
      <c r="H24" s="78"/>
      <c r="I24" s="32">
        <f t="shared" si="1"/>
        <v>12000</v>
      </c>
      <c r="J24" s="79" t="s">
        <v>37</v>
      </c>
      <c r="K24" s="80"/>
    </row>
    <row r="25" spans="2:15" s="5" customFormat="1" ht="15" customHeight="1">
      <c r="B25" s="81"/>
      <c r="C25" s="21" t="s">
        <v>38</v>
      </c>
      <c r="D25" s="21"/>
      <c r="E25" s="28"/>
      <c r="F25" s="50">
        <v>200000</v>
      </c>
      <c r="G25" s="77">
        <v>197413</v>
      </c>
      <c r="H25" s="78"/>
      <c r="I25" s="32">
        <f t="shared" si="1"/>
        <v>-2587</v>
      </c>
      <c r="J25" s="74" t="s">
        <v>39</v>
      </c>
      <c r="K25" s="75"/>
    </row>
    <row r="26" spans="2:15" s="5" customFormat="1" ht="15" customHeight="1">
      <c r="B26" s="82" t="s">
        <v>40</v>
      </c>
      <c r="C26" s="83" t="s">
        <v>41</v>
      </c>
      <c r="D26" s="83"/>
      <c r="E26" s="34"/>
      <c r="F26" s="50">
        <v>20000</v>
      </c>
      <c r="G26" s="77">
        <v>20000</v>
      </c>
      <c r="H26" s="78"/>
      <c r="I26" s="32">
        <f t="shared" si="1"/>
        <v>0</v>
      </c>
      <c r="J26" s="74" t="s">
        <v>42</v>
      </c>
      <c r="K26" s="75"/>
      <c r="O26" s="6"/>
    </row>
    <row r="27" spans="2:15" s="5" customFormat="1" ht="15" customHeight="1">
      <c r="B27" s="84"/>
      <c r="C27" s="83" t="s">
        <v>43</v>
      </c>
      <c r="D27" s="83"/>
      <c r="E27" s="34"/>
      <c r="F27" s="50">
        <v>210000</v>
      </c>
      <c r="G27" s="77">
        <v>167392</v>
      </c>
      <c r="H27" s="78"/>
      <c r="I27" s="32">
        <f t="shared" si="1"/>
        <v>-42608</v>
      </c>
      <c r="J27" s="74" t="s">
        <v>44</v>
      </c>
      <c r="K27" s="75"/>
      <c r="O27" s="6"/>
    </row>
    <row r="28" spans="2:15" s="5" customFormat="1" ht="15" customHeight="1">
      <c r="B28" s="36" t="s">
        <v>45</v>
      </c>
      <c r="C28" s="83"/>
      <c r="D28" s="83"/>
      <c r="E28" s="34"/>
      <c r="F28" s="50">
        <v>150000</v>
      </c>
      <c r="G28" s="77">
        <v>145680</v>
      </c>
      <c r="H28" s="78"/>
      <c r="I28" s="32">
        <f t="shared" si="1"/>
        <v>-4320</v>
      </c>
      <c r="J28" s="74" t="s">
        <v>46</v>
      </c>
      <c r="K28" s="75"/>
    </row>
    <row r="29" spans="2:15" s="5" customFormat="1" ht="15" customHeight="1">
      <c r="B29" s="36" t="s">
        <v>47</v>
      </c>
      <c r="C29" s="83"/>
      <c r="D29" s="83"/>
      <c r="E29" s="34"/>
      <c r="F29" s="50">
        <v>30000</v>
      </c>
      <c r="G29" s="77">
        <v>30000</v>
      </c>
      <c r="H29" s="78"/>
      <c r="I29" s="32">
        <f t="shared" si="1"/>
        <v>0</v>
      </c>
      <c r="J29" s="79" t="s">
        <v>48</v>
      </c>
      <c r="K29" s="85"/>
    </row>
    <row r="30" spans="2:15" s="5" customFormat="1" ht="15" customHeight="1">
      <c r="B30" s="36" t="s">
        <v>49</v>
      </c>
      <c r="C30" s="83"/>
      <c r="D30" s="83"/>
      <c r="E30" s="34"/>
      <c r="F30" s="50">
        <v>650000</v>
      </c>
      <c r="G30" s="77">
        <v>547502</v>
      </c>
      <c r="H30" s="78"/>
      <c r="I30" s="32">
        <f t="shared" si="1"/>
        <v>-102498</v>
      </c>
      <c r="J30" s="74" t="s">
        <v>50</v>
      </c>
      <c r="K30" s="75"/>
    </row>
    <row r="31" spans="2:15" s="5" customFormat="1" ht="15" customHeight="1">
      <c r="B31" s="36" t="s">
        <v>51</v>
      </c>
      <c r="C31" s="83"/>
      <c r="D31" s="83"/>
      <c r="E31" s="34"/>
      <c r="F31" s="50">
        <v>100000</v>
      </c>
      <c r="G31" s="77">
        <v>53410</v>
      </c>
      <c r="H31" s="78"/>
      <c r="I31" s="32">
        <f t="shared" si="1"/>
        <v>-46590</v>
      </c>
      <c r="J31" s="74" t="s">
        <v>52</v>
      </c>
      <c r="K31" s="75"/>
    </row>
    <row r="32" spans="2:15" s="5" customFormat="1" ht="15" customHeight="1">
      <c r="B32" s="36" t="s">
        <v>53</v>
      </c>
      <c r="C32" s="83"/>
      <c r="D32" s="83"/>
      <c r="E32" s="34"/>
      <c r="F32" s="50">
        <v>200000</v>
      </c>
      <c r="G32" s="77">
        <v>200000</v>
      </c>
      <c r="H32" s="78"/>
      <c r="I32" s="32">
        <f t="shared" si="1"/>
        <v>0</v>
      </c>
      <c r="J32" s="74" t="s">
        <v>54</v>
      </c>
      <c r="K32" s="75"/>
    </row>
    <row r="33" spans="2:14" ht="15" customHeight="1">
      <c r="B33" s="36" t="s">
        <v>55</v>
      </c>
      <c r="C33" s="83"/>
      <c r="D33" s="83"/>
      <c r="E33" s="34"/>
      <c r="F33" s="50">
        <v>110000</v>
      </c>
      <c r="G33" s="77">
        <v>65220</v>
      </c>
      <c r="H33" s="78"/>
      <c r="I33" s="32">
        <f t="shared" si="1"/>
        <v>-44780</v>
      </c>
      <c r="J33" s="74" t="s">
        <v>56</v>
      </c>
      <c r="K33" s="75"/>
    </row>
    <row r="34" spans="2:14" ht="15" customHeight="1">
      <c r="B34" s="36" t="s">
        <v>57</v>
      </c>
      <c r="C34" s="83"/>
      <c r="D34" s="83"/>
      <c r="E34" s="34"/>
      <c r="F34" s="50">
        <v>130000</v>
      </c>
      <c r="G34" s="77">
        <v>130000</v>
      </c>
      <c r="H34" s="78"/>
      <c r="I34" s="32">
        <f t="shared" si="1"/>
        <v>0</v>
      </c>
      <c r="J34" s="79" t="s">
        <v>58</v>
      </c>
      <c r="K34" s="86"/>
    </row>
    <row r="35" spans="2:14" ht="15" customHeight="1">
      <c r="B35" s="36" t="s">
        <v>59</v>
      </c>
      <c r="C35" s="83"/>
      <c r="D35" s="83"/>
      <c r="E35" s="34"/>
      <c r="F35" s="50">
        <v>400000</v>
      </c>
      <c r="G35" s="77">
        <v>413459</v>
      </c>
      <c r="H35" s="78"/>
      <c r="I35" s="32">
        <f t="shared" si="1"/>
        <v>13459</v>
      </c>
      <c r="J35" s="74" t="s">
        <v>60</v>
      </c>
      <c r="K35" s="75"/>
    </row>
    <row r="36" spans="2:14" ht="15" customHeight="1">
      <c r="B36" s="36" t="s">
        <v>61</v>
      </c>
      <c r="C36" s="83"/>
      <c r="D36" s="83"/>
      <c r="E36" s="34"/>
      <c r="F36" s="50">
        <v>70000</v>
      </c>
      <c r="G36" s="77">
        <v>79800</v>
      </c>
      <c r="H36" s="78"/>
      <c r="I36" s="32">
        <f t="shared" si="1"/>
        <v>9800</v>
      </c>
      <c r="J36" s="74" t="s">
        <v>62</v>
      </c>
      <c r="K36" s="75"/>
    </row>
    <row r="37" spans="2:14" ht="15" customHeight="1">
      <c r="B37" s="36" t="s">
        <v>63</v>
      </c>
      <c r="C37" s="83"/>
      <c r="D37" s="83"/>
      <c r="E37" s="34"/>
      <c r="F37" s="50">
        <v>300000</v>
      </c>
      <c r="G37" s="77">
        <v>241000</v>
      </c>
      <c r="H37" s="78"/>
      <c r="I37" s="32">
        <f t="shared" si="1"/>
        <v>-59000</v>
      </c>
      <c r="J37" s="74" t="s">
        <v>64</v>
      </c>
      <c r="K37" s="75"/>
    </row>
    <row r="38" spans="2:14" ht="15" customHeight="1">
      <c r="B38" s="36" t="s">
        <v>65</v>
      </c>
      <c r="C38" s="83"/>
      <c r="D38" s="83"/>
      <c r="E38" s="34"/>
      <c r="F38" s="50">
        <v>120000</v>
      </c>
      <c r="G38" s="77">
        <v>157001</v>
      </c>
      <c r="H38" s="78"/>
      <c r="I38" s="32">
        <f t="shared" si="1"/>
        <v>37001</v>
      </c>
      <c r="J38" s="74" t="s">
        <v>66</v>
      </c>
      <c r="K38" s="75"/>
    </row>
    <row r="39" spans="2:14" ht="15" customHeight="1">
      <c r="B39" s="36" t="s">
        <v>67</v>
      </c>
      <c r="C39" s="83"/>
      <c r="D39" s="83"/>
      <c r="E39" s="34"/>
      <c r="F39" s="50">
        <v>50000</v>
      </c>
      <c r="G39" s="77">
        <v>50000</v>
      </c>
      <c r="H39" s="78"/>
      <c r="I39" s="32">
        <f t="shared" si="1"/>
        <v>0</v>
      </c>
      <c r="J39" s="79" t="s">
        <v>67</v>
      </c>
      <c r="K39" s="80"/>
    </row>
    <row r="40" spans="2:14" ht="15" customHeight="1">
      <c r="B40" s="36" t="s">
        <v>68</v>
      </c>
      <c r="C40" s="83"/>
      <c r="D40" s="83"/>
      <c r="E40" s="34"/>
      <c r="F40" s="50">
        <v>200000</v>
      </c>
      <c r="G40" s="77">
        <v>118220</v>
      </c>
      <c r="H40" s="78"/>
      <c r="I40" s="32">
        <f t="shared" si="1"/>
        <v>-81780</v>
      </c>
      <c r="J40" s="74" t="s">
        <v>69</v>
      </c>
      <c r="K40" s="75"/>
    </row>
    <row r="41" spans="2:14" ht="15" customHeight="1">
      <c r="B41" s="36" t="s">
        <v>70</v>
      </c>
      <c r="C41" s="83"/>
      <c r="D41" s="83"/>
      <c r="E41" s="34"/>
      <c r="F41" s="50">
        <v>60000</v>
      </c>
      <c r="G41" s="77">
        <v>60000</v>
      </c>
      <c r="H41" s="78"/>
      <c r="I41" s="32">
        <f t="shared" si="1"/>
        <v>0</v>
      </c>
      <c r="J41" s="79" t="s">
        <v>71</v>
      </c>
      <c r="K41" s="80"/>
    </row>
    <row r="42" spans="2:14" ht="15" customHeight="1">
      <c r="B42" s="87" t="s">
        <v>72</v>
      </c>
      <c r="C42" s="88"/>
      <c r="D42" s="83"/>
      <c r="E42" s="34"/>
      <c r="F42" s="50">
        <v>900000</v>
      </c>
      <c r="G42" s="77">
        <v>703480</v>
      </c>
      <c r="H42" s="89"/>
      <c r="I42" s="32">
        <f t="shared" si="1"/>
        <v>-196520</v>
      </c>
      <c r="J42" s="79" t="s">
        <v>73</v>
      </c>
      <c r="K42" s="86"/>
    </row>
    <row r="43" spans="2:14" ht="15" customHeight="1">
      <c r="B43" s="36" t="s">
        <v>74</v>
      </c>
      <c r="C43" s="83"/>
      <c r="D43" s="83"/>
      <c r="E43" s="34"/>
      <c r="F43" s="50">
        <v>280000</v>
      </c>
      <c r="G43" s="77">
        <v>243000</v>
      </c>
      <c r="H43" s="78"/>
      <c r="I43" s="32">
        <f t="shared" si="1"/>
        <v>-37000</v>
      </c>
      <c r="J43" s="79" t="s">
        <v>75</v>
      </c>
      <c r="K43" s="80"/>
    </row>
    <row r="44" spans="2:14" ht="15" customHeight="1">
      <c r="B44" s="36" t="s">
        <v>76</v>
      </c>
      <c r="C44" s="83"/>
      <c r="D44" s="83"/>
      <c r="E44" s="34"/>
      <c r="F44" s="50">
        <v>20000</v>
      </c>
      <c r="G44" s="77">
        <v>20000</v>
      </c>
      <c r="H44" s="78"/>
      <c r="I44" s="32">
        <f t="shared" si="1"/>
        <v>0</v>
      </c>
      <c r="J44" s="79" t="s">
        <v>77</v>
      </c>
      <c r="K44" s="80"/>
      <c r="M44" s="90"/>
    </row>
    <row r="45" spans="2:14" ht="15" customHeight="1">
      <c r="B45" s="91" t="s">
        <v>78</v>
      </c>
      <c r="C45" s="83"/>
      <c r="D45" s="83"/>
      <c r="E45" s="34"/>
      <c r="F45" s="50">
        <v>650000</v>
      </c>
      <c r="G45" s="73">
        <v>651010</v>
      </c>
      <c r="H45" s="78"/>
      <c r="I45" s="32">
        <f t="shared" si="1"/>
        <v>1010</v>
      </c>
      <c r="J45" s="79" t="s">
        <v>79</v>
      </c>
      <c r="K45" s="80"/>
    </row>
    <row r="46" spans="2:14" ht="15" customHeight="1" thickBot="1">
      <c r="B46" s="36" t="s">
        <v>80</v>
      </c>
      <c r="C46" s="83"/>
      <c r="D46" s="83"/>
      <c r="E46" s="34"/>
      <c r="F46" s="92">
        <v>211726</v>
      </c>
      <c r="G46" s="93">
        <v>200000</v>
      </c>
      <c r="H46" s="94"/>
      <c r="I46" s="32">
        <f t="shared" si="1"/>
        <v>-11726</v>
      </c>
      <c r="J46" s="95" t="s">
        <v>81</v>
      </c>
      <c r="K46" s="96"/>
      <c r="N46" s="97"/>
    </row>
    <row r="47" spans="2:14" ht="15" customHeight="1" thickBot="1">
      <c r="B47" s="18" t="s">
        <v>27</v>
      </c>
      <c r="C47" s="63"/>
      <c r="D47" s="63"/>
      <c r="E47" s="19"/>
      <c r="F47" s="64">
        <f>SUM(F21:F46)</f>
        <v>5575726</v>
      </c>
      <c r="G47" s="98">
        <f>SUM(G21:G46)</f>
        <v>5030270</v>
      </c>
      <c r="H47" s="66"/>
      <c r="I47" s="32">
        <f t="shared" si="1"/>
        <v>-545456</v>
      </c>
      <c r="J47" s="99"/>
      <c r="K47" s="100"/>
    </row>
    <row r="48" spans="2:14">
      <c r="I48" s="101"/>
    </row>
    <row r="49" spans="2:11" ht="12.9" customHeight="1">
      <c r="B49" s="102"/>
      <c r="C49" s="102"/>
      <c r="D49" s="102" t="s">
        <v>82</v>
      </c>
      <c r="E49" s="102"/>
      <c r="F49" s="102"/>
      <c r="G49" s="102"/>
      <c r="H49" s="102"/>
      <c r="I49" s="102"/>
    </row>
    <row r="50" spans="2:11" ht="12.9" customHeight="1">
      <c r="B50" s="103" t="s">
        <v>83</v>
      </c>
      <c r="C50" s="102"/>
      <c r="D50" s="102"/>
      <c r="E50" s="102"/>
      <c r="F50" s="102"/>
      <c r="G50" s="102"/>
      <c r="H50" s="102"/>
      <c r="I50" s="102"/>
    </row>
    <row r="51" spans="2:11" ht="12.75" customHeight="1">
      <c r="B51" s="102"/>
      <c r="C51" s="104" t="s">
        <v>84</v>
      </c>
      <c r="D51" s="105"/>
      <c r="E51" s="105"/>
      <c r="F51" s="105"/>
      <c r="G51" s="106" t="s">
        <v>85</v>
      </c>
      <c r="H51" s="102"/>
      <c r="I51" s="90" t="s">
        <v>86</v>
      </c>
      <c r="J51" s="107" t="s">
        <v>87</v>
      </c>
    </row>
    <row r="52" spans="2:11" ht="12.75" customHeight="1">
      <c r="B52" s="102"/>
      <c r="C52" s="108"/>
      <c r="D52" s="109"/>
      <c r="E52" s="109"/>
      <c r="F52" s="109"/>
      <c r="G52" s="106"/>
      <c r="H52" s="102"/>
      <c r="I52" s="90"/>
      <c r="J52" s="107"/>
    </row>
    <row r="53" spans="2:11" ht="15" customHeight="1">
      <c r="B53" s="102"/>
      <c r="C53" s="102"/>
      <c r="D53" s="102"/>
      <c r="E53" s="102"/>
      <c r="G53" s="1" t="s">
        <v>88</v>
      </c>
      <c r="H53" s="102"/>
      <c r="I53" s="90" t="s">
        <v>89</v>
      </c>
      <c r="J53" s="107" t="s">
        <v>87</v>
      </c>
    </row>
    <row r="54" spans="2:11" ht="15" customHeight="1">
      <c r="B54" s="102"/>
      <c r="C54" s="102"/>
      <c r="D54" s="102"/>
      <c r="E54" s="102"/>
      <c r="H54" s="102"/>
      <c r="J54" s="107"/>
    </row>
    <row r="55" spans="2:11" ht="15" customHeight="1">
      <c r="B55" s="102"/>
      <c r="C55" s="102"/>
      <c r="D55" s="102"/>
      <c r="E55" s="102"/>
      <c r="F55" s="102"/>
      <c r="G55" s="102"/>
      <c r="H55" s="102"/>
      <c r="I55" s="1" t="s">
        <v>90</v>
      </c>
      <c r="J55" s="107" t="s">
        <v>87</v>
      </c>
    </row>
    <row r="56" spans="2:11" ht="15" customHeight="1">
      <c r="B56" s="102"/>
      <c r="C56" s="102"/>
      <c r="D56" s="102"/>
      <c r="E56" s="102"/>
      <c r="F56" s="102"/>
      <c r="G56" s="102"/>
      <c r="H56" s="102"/>
      <c r="I56" s="90"/>
      <c r="J56" s="107"/>
    </row>
    <row r="57" spans="2:11">
      <c r="B57" s="102"/>
      <c r="C57" s="102"/>
      <c r="D57" s="102"/>
      <c r="E57" s="102"/>
      <c r="F57" s="102"/>
      <c r="H57" s="102"/>
      <c r="J57" s="107"/>
      <c r="K57" s="110"/>
    </row>
    <row r="58" spans="2:11" ht="14.25" customHeight="1">
      <c r="B58" s="102"/>
      <c r="C58" s="102"/>
      <c r="D58" s="102"/>
      <c r="E58" s="102"/>
      <c r="F58" s="102"/>
      <c r="G58" s="102"/>
      <c r="H58" s="102"/>
      <c r="I58" s="102"/>
      <c r="J58" s="107"/>
      <c r="K58" s="110"/>
    </row>
    <row r="59" spans="2:11" ht="13.5" customHeight="1">
      <c r="B59" s="102"/>
      <c r="C59" s="102"/>
      <c r="D59" s="102"/>
      <c r="E59" s="102"/>
      <c r="F59" s="102"/>
      <c r="H59" s="102"/>
      <c r="I59" s="102"/>
      <c r="J59" s="107"/>
      <c r="K59" s="110"/>
    </row>
    <row r="60" spans="2:11" ht="15" customHeight="1">
      <c r="K60" s="111"/>
    </row>
    <row r="62" spans="2:11">
      <c r="K62" s="110"/>
    </row>
  </sheetData>
  <mergeCells count="49">
    <mergeCell ref="C51:F51"/>
    <mergeCell ref="J43:K43"/>
    <mergeCell ref="J44:K44"/>
    <mergeCell ref="J45:K45"/>
    <mergeCell ref="J46:K46"/>
    <mergeCell ref="B47:E47"/>
    <mergeCell ref="J47:K47"/>
    <mergeCell ref="J37:K37"/>
    <mergeCell ref="J38:K38"/>
    <mergeCell ref="J39:K39"/>
    <mergeCell ref="J40:K40"/>
    <mergeCell ref="J41:K41"/>
    <mergeCell ref="B42:C42"/>
    <mergeCell ref="J42:K42"/>
    <mergeCell ref="J31:K31"/>
    <mergeCell ref="J32:K32"/>
    <mergeCell ref="J33:K33"/>
    <mergeCell ref="J34:K34"/>
    <mergeCell ref="J35:K35"/>
    <mergeCell ref="J36:K36"/>
    <mergeCell ref="B26:B27"/>
    <mergeCell ref="J26:K26"/>
    <mergeCell ref="J27:K27"/>
    <mergeCell ref="J28:K28"/>
    <mergeCell ref="J29:K29"/>
    <mergeCell ref="J30:K30"/>
    <mergeCell ref="B18:E18"/>
    <mergeCell ref="B20:E20"/>
    <mergeCell ref="H20:I20"/>
    <mergeCell ref="J20:K20"/>
    <mergeCell ref="B21:B25"/>
    <mergeCell ref="J21:K21"/>
    <mergeCell ref="J22:K22"/>
    <mergeCell ref="J23:K23"/>
    <mergeCell ref="J24:K24"/>
    <mergeCell ref="J25:K25"/>
    <mergeCell ref="B9:E9"/>
    <mergeCell ref="H9:I9"/>
    <mergeCell ref="J9:K9"/>
    <mergeCell ref="J13:K14"/>
    <mergeCell ref="M13:N13"/>
    <mergeCell ref="B15:B17"/>
    <mergeCell ref="C16:C17"/>
    <mergeCell ref="C1:I1"/>
    <mergeCell ref="D3:E3"/>
    <mergeCell ref="D4:E4"/>
    <mergeCell ref="D5:E5"/>
    <mergeCell ref="J7:K7"/>
    <mergeCell ref="J8:K8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中村和代</dc:creator>
  <cp:lastModifiedBy>和代 中村</cp:lastModifiedBy>
  <dcterms:created xsi:type="dcterms:W3CDTF">2015-06-05T18:19:34Z</dcterms:created>
  <dcterms:modified xsi:type="dcterms:W3CDTF">2025-06-07T04:18:10Z</dcterms:modified>
</cp:coreProperties>
</file>